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CSERVER\plavilink\korisnici\gorjani\racunovodstvo\"/>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E329" i="9" s="1"/>
  <c r="B329" i="9" s="1"/>
  <c r="F329" i="9"/>
  <c r="H328" i="9"/>
  <c r="E328" i="9" s="1"/>
  <c r="B328" i="9" s="1"/>
  <c r="G328" i="9"/>
  <c r="F328" i="9"/>
  <c r="H327" i="9"/>
  <c r="G327" i="9"/>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E318" i="9" s="1"/>
  <c r="G318" i="9"/>
  <c r="F318" i="9"/>
  <c r="B318" i="9"/>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E307" i="9" s="1"/>
  <c r="F307" i="9"/>
  <c r="F306" i="9"/>
  <c r="H305" i="9"/>
  <c r="G305" i="9"/>
  <c r="E305" i="9" s="1"/>
  <c r="B305" i="9" s="1"/>
  <c r="F305" i="9"/>
  <c r="H304" i="9"/>
  <c r="E304" i="9" s="1"/>
  <c r="G304" i="9"/>
  <c r="F304" i="9"/>
  <c r="B304" i="9"/>
  <c r="H303" i="9"/>
  <c r="G303" i="9"/>
  <c r="F303" i="9"/>
  <c r="E303" i="9"/>
  <c r="B303" i="9" s="1"/>
  <c r="F302" i="9"/>
  <c r="F301" i="9"/>
  <c r="F300" i="9"/>
  <c r="F299" i="9"/>
  <c r="F297" i="9"/>
  <c r="L296" i="9"/>
  <c r="F296" i="9" s="1"/>
  <c r="H296" i="9"/>
  <c r="F295" i="9"/>
  <c r="I294" i="9"/>
  <c r="H294" i="9"/>
  <c r="F294" i="9"/>
  <c r="E293" i="9"/>
  <c r="M292" i="9"/>
  <c r="L292" i="9"/>
  <c r="E292" i="9"/>
  <c r="M291" i="9"/>
  <c r="F291" i="9" s="1"/>
  <c r="B291" i="9" s="1"/>
  <c r="L291" i="9"/>
  <c r="E291" i="9"/>
  <c r="M290" i="9"/>
  <c r="L290" i="9"/>
  <c r="E290" i="9"/>
  <c r="M289" i="9"/>
  <c r="L289" i="9"/>
  <c r="E289" i="9"/>
  <c r="M288" i="9"/>
  <c r="L288" i="9"/>
  <c r="E288" i="9"/>
  <c r="M287" i="9"/>
  <c r="F287" i="9" s="1"/>
  <c r="B287" i="9" s="1"/>
  <c r="L287" i="9"/>
  <c r="E287" i="9"/>
  <c r="M286" i="9"/>
  <c r="L286" i="9"/>
  <c r="E286" i="9"/>
  <c r="M285" i="9"/>
  <c r="L285" i="9"/>
  <c r="E285" i="9"/>
  <c r="M284" i="9"/>
  <c r="L284" i="9"/>
  <c r="E284" i="9"/>
  <c r="M283" i="9"/>
  <c r="F283" i="9" s="1"/>
  <c r="B283" i="9" s="1"/>
  <c r="L283" i="9"/>
  <c r="E283" i="9"/>
  <c r="M282" i="9"/>
  <c r="L282" i="9"/>
  <c r="E282" i="9"/>
  <c r="M281" i="9"/>
  <c r="F281" i="9" s="1"/>
  <c r="B281" i="9" s="1"/>
  <c r="L281" i="9"/>
  <c r="E281" i="9"/>
  <c r="M280" i="9"/>
  <c r="L280" i="9"/>
  <c r="E280" i="9"/>
  <c r="M279" i="9"/>
  <c r="F279" i="9" s="1"/>
  <c r="B279" i="9" s="1"/>
  <c r="L279" i="9"/>
  <c r="E279" i="9"/>
  <c r="M278" i="9"/>
  <c r="L278" i="9"/>
  <c r="E278" i="9"/>
  <c r="M277" i="9"/>
  <c r="L277" i="9"/>
  <c r="E277" i="9"/>
  <c r="M276" i="9"/>
  <c r="L276" i="9"/>
  <c r="E276" i="9"/>
  <c r="M275" i="9"/>
  <c r="F275" i="9" s="1"/>
  <c r="L275" i="9"/>
  <c r="E275" i="9"/>
  <c r="M274" i="9"/>
  <c r="L274" i="9"/>
  <c r="E274" i="9"/>
  <c r="M273" i="9"/>
  <c r="L273" i="9"/>
  <c r="E273" i="9"/>
  <c r="M272" i="9"/>
  <c r="L272" i="9"/>
  <c r="F272" i="9" s="1"/>
  <c r="E272" i="9"/>
  <c r="M271" i="9"/>
  <c r="F271" i="9" s="1"/>
  <c r="L271" i="9"/>
  <c r="E271" i="9"/>
  <c r="M270" i="9"/>
  <c r="L270" i="9"/>
  <c r="E270" i="9"/>
  <c r="M269" i="9"/>
  <c r="L269" i="9"/>
  <c r="E269" i="9"/>
  <c r="M268" i="9"/>
  <c r="L268" i="9"/>
  <c r="E268" i="9"/>
  <c r="M267" i="9"/>
  <c r="F267" i="9" s="1"/>
  <c r="B267" i="9" s="1"/>
  <c r="L267" i="9"/>
  <c r="E267" i="9"/>
  <c r="M266" i="9"/>
  <c r="L266" i="9"/>
  <c r="E266" i="9"/>
  <c r="M265" i="9"/>
  <c r="L265" i="9"/>
  <c r="E265" i="9"/>
  <c r="M264" i="9"/>
  <c r="F264" i="9" s="1"/>
  <c r="L264" i="9"/>
  <c r="E264" i="9"/>
  <c r="M263" i="9"/>
  <c r="F263" i="9" s="1"/>
  <c r="B263" i="9" s="1"/>
  <c r="L263" i="9"/>
  <c r="E263" i="9"/>
  <c r="M262" i="9"/>
  <c r="L262" i="9"/>
  <c r="E262" i="9"/>
  <c r="M261" i="9"/>
  <c r="L261" i="9"/>
  <c r="E261" i="9"/>
  <c r="M260" i="9"/>
  <c r="F260" i="9" s="1"/>
  <c r="L260" i="9"/>
  <c r="E260" i="9"/>
  <c r="M259" i="9"/>
  <c r="F259" i="9" s="1"/>
  <c r="L259" i="9"/>
  <c r="E259" i="9"/>
  <c r="M258" i="9"/>
  <c r="L258" i="9"/>
  <c r="E258" i="9"/>
  <c r="M257" i="9"/>
  <c r="L257" i="9"/>
  <c r="E257" i="9"/>
  <c r="M256" i="9"/>
  <c r="F256" i="9" s="1"/>
  <c r="L256" i="9"/>
  <c r="E256" i="9"/>
  <c r="M255" i="9"/>
  <c r="F255" i="9" s="1"/>
  <c r="L255" i="9"/>
  <c r="E255" i="9"/>
  <c r="M254" i="9"/>
  <c r="L254" i="9"/>
  <c r="E254" i="9"/>
  <c r="M253" i="9"/>
  <c r="L253" i="9"/>
  <c r="E253" i="9"/>
  <c r="M252" i="9"/>
  <c r="F252" i="9" s="1"/>
  <c r="L252" i="9"/>
  <c r="E252" i="9"/>
  <c r="M251" i="9"/>
  <c r="F251" i="9" s="1"/>
  <c r="B251" i="9" s="1"/>
  <c r="L251" i="9"/>
  <c r="E251" i="9"/>
  <c r="M250" i="9"/>
  <c r="L250" i="9"/>
  <c r="E250" i="9"/>
  <c r="M249" i="9"/>
  <c r="L249" i="9"/>
  <c r="E249" i="9"/>
  <c r="M248" i="9"/>
  <c r="L248" i="9"/>
  <c r="E248" i="9"/>
  <c r="M247" i="9"/>
  <c r="F247" i="9" s="1"/>
  <c r="B247" i="9" s="1"/>
  <c r="L247" i="9"/>
  <c r="E247" i="9"/>
  <c r="M246" i="9"/>
  <c r="L246" i="9"/>
  <c r="E246" i="9"/>
  <c r="M245" i="9"/>
  <c r="L245" i="9"/>
  <c r="E245" i="9"/>
  <c r="M244" i="9"/>
  <c r="L244" i="9"/>
  <c r="E244" i="9"/>
  <c r="M243" i="9"/>
  <c r="F243" i="9" s="1"/>
  <c r="B243" i="9" s="1"/>
  <c r="L243" i="9"/>
  <c r="E243" i="9"/>
  <c r="M242" i="9"/>
  <c r="L242" i="9"/>
  <c r="E242" i="9"/>
  <c r="M241" i="9"/>
  <c r="L241" i="9"/>
  <c r="E241" i="9"/>
  <c r="M240" i="9"/>
  <c r="F240" i="9" s="1"/>
  <c r="L240" i="9"/>
  <c r="E240" i="9"/>
  <c r="M239" i="9"/>
  <c r="F239" i="9" s="1"/>
  <c r="B239" i="9" s="1"/>
  <c r="L239" i="9"/>
  <c r="E239" i="9"/>
  <c r="M238" i="9"/>
  <c r="L238" i="9"/>
  <c r="E238" i="9"/>
  <c r="M237" i="9"/>
  <c r="L237" i="9"/>
  <c r="E237" i="9"/>
  <c r="M236" i="9"/>
  <c r="L236" i="9"/>
  <c r="E236" i="9"/>
  <c r="M235" i="9"/>
  <c r="F235" i="9" s="1"/>
  <c r="L235" i="9"/>
  <c r="E235" i="9"/>
  <c r="M234" i="9"/>
  <c r="L234" i="9"/>
  <c r="E234" i="9"/>
  <c r="M233" i="9"/>
  <c r="L233" i="9"/>
  <c r="E233" i="9"/>
  <c r="M232" i="9"/>
  <c r="F232" i="9" s="1"/>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G169" i="9"/>
  <c r="F169" i="9"/>
  <c r="H168" i="9"/>
  <c r="E168" i="9" s="1"/>
  <c r="B168" i="9" s="1"/>
  <c r="G168" i="9"/>
  <c r="F168" i="9"/>
  <c r="H167" i="9"/>
  <c r="E167" i="9" s="1"/>
  <c r="G167" i="9"/>
  <c r="F167" i="9"/>
  <c r="H166" i="9"/>
  <c r="G166" i="9"/>
  <c r="F166" i="9"/>
  <c r="H165" i="9"/>
  <c r="E165" i="9" s="1"/>
  <c r="B165" i="9" s="1"/>
  <c r="G165" i="9"/>
  <c r="F165" i="9"/>
  <c r="H164" i="9"/>
  <c r="E164" i="9" s="1"/>
  <c r="B164" i="9" s="1"/>
  <c r="G164" i="9"/>
  <c r="F164" i="9"/>
  <c r="H163" i="9"/>
  <c r="G163" i="9"/>
  <c r="F163" i="9"/>
  <c r="H162" i="9"/>
  <c r="G162" i="9"/>
  <c r="F162" i="9"/>
  <c r="H161" i="9"/>
  <c r="G161" i="9"/>
  <c r="F161" i="9"/>
  <c r="H160" i="9"/>
  <c r="E160" i="9" s="1"/>
  <c r="B160" i="9" s="1"/>
  <c r="G160" i="9"/>
  <c r="F160" i="9"/>
  <c r="H159" i="9"/>
  <c r="E159" i="9" s="1"/>
  <c r="G159" i="9"/>
  <c r="F159" i="9"/>
  <c r="H158" i="9"/>
  <c r="G158" i="9"/>
  <c r="F158" i="9"/>
  <c r="H157" i="9"/>
  <c r="E157" i="9" s="1"/>
  <c r="B157" i="9" s="1"/>
  <c r="G157" i="9"/>
  <c r="F157" i="9"/>
  <c r="F156" i="9"/>
  <c r="H155" i="9"/>
  <c r="G155" i="9"/>
  <c r="F155" i="9"/>
  <c r="H154" i="9"/>
  <c r="G154" i="9"/>
  <c r="F154" i="9"/>
  <c r="H153" i="9"/>
  <c r="G153" i="9"/>
  <c r="F153" i="9"/>
  <c r="H152" i="9"/>
  <c r="E152" i="9" s="1"/>
  <c r="B152" i="9" s="1"/>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G146" i="9"/>
  <c r="F146" i="9"/>
  <c r="H145" i="9"/>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G137" i="9"/>
  <c r="F137" i="9"/>
  <c r="H136" i="9"/>
  <c r="G136" i="9"/>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G113" i="9"/>
  <c r="F113" i="9"/>
  <c r="H112" i="9"/>
  <c r="G112" i="9"/>
  <c r="F112" i="9"/>
  <c r="H111" i="9"/>
  <c r="G111" i="9"/>
  <c r="F111" i="9"/>
  <c r="H110" i="9"/>
  <c r="E110" i="9" s="1"/>
  <c r="B110" i="9" s="1"/>
  <c r="G110" i="9"/>
  <c r="F110" i="9"/>
  <c r="H109" i="9"/>
  <c r="E109" i="9" s="1"/>
  <c r="B109" i="9" s="1"/>
  <c r="G109" i="9"/>
  <c r="F109" i="9"/>
  <c r="H108" i="9"/>
  <c r="G108" i="9"/>
  <c r="E108" i="9" s="1"/>
  <c r="B108" i="9" s="1"/>
  <c r="F108" i="9"/>
  <c r="H107" i="9"/>
  <c r="G107" i="9"/>
  <c r="E107" i="9" s="1"/>
  <c r="B107" i="9" s="1"/>
  <c r="F107" i="9"/>
  <c r="H106" i="9"/>
  <c r="E106" i="9" s="1"/>
  <c r="B106" i="9" s="1"/>
  <c r="G106" i="9"/>
  <c r="F106" i="9"/>
  <c r="H105" i="9"/>
  <c r="E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G97" i="9"/>
  <c r="F97" i="9"/>
  <c r="H96" i="9"/>
  <c r="G96" i="9"/>
  <c r="F96" i="9"/>
  <c r="H95" i="9"/>
  <c r="G95" i="9"/>
  <c r="F95" i="9"/>
  <c r="H94" i="9"/>
  <c r="E94" i="9" s="1"/>
  <c r="B94" i="9" s="1"/>
  <c r="G94" i="9"/>
  <c r="F94" i="9"/>
  <c r="H93" i="9"/>
  <c r="E93" i="9" s="1"/>
  <c r="B93" i="9" s="1"/>
  <c r="G93" i="9"/>
  <c r="F93" i="9"/>
  <c r="H92" i="9"/>
  <c r="G92" i="9"/>
  <c r="E92" i="9" s="1"/>
  <c r="B92" i="9" s="1"/>
  <c r="F92" i="9"/>
  <c r="H91" i="9"/>
  <c r="G91" i="9"/>
  <c r="F91" i="9"/>
  <c r="H90" i="9"/>
  <c r="E90" i="9" s="1"/>
  <c r="B90" i="9" s="1"/>
  <c r="G90" i="9"/>
  <c r="F90" i="9"/>
  <c r="H89" i="9"/>
  <c r="E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G81" i="9"/>
  <c r="F81" i="9"/>
  <c r="H80" i="9"/>
  <c r="G80" i="9"/>
  <c r="F80" i="9"/>
  <c r="H79" i="9"/>
  <c r="G79" i="9"/>
  <c r="F79" i="9"/>
  <c r="H78" i="9"/>
  <c r="E78" i="9" s="1"/>
  <c r="B78" i="9" s="1"/>
  <c r="G78" i="9"/>
  <c r="F78" i="9"/>
  <c r="H77" i="9"/>
  <c r="E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G69" i="9"/>
  <c r="F69" i="9"/>
  <c r="H68" i="9"/>
  <c r="G68" i="9"/>
  <c r="F68" i="9"/>
  <c r="H67" i="9"/>
  <c r="G67" i="9"/>
  <c r="F67" i="9"/>
  <c r="H66" i="9"/>
  <c r="E66" i="9" s="1"/>
  <c r="B66" i="9" s="1"/>
  <c r="G66" i="9"/>
  <c r="F66" i="9"/>
  <c r="H65" i="9"/>
  <c r="E65" i="9" s="1"/>
  <c r="G65" i="9"/>
  <c r="F65" i="9"/>
  <c r="H64" i="9"/>
  <c r="G64" i="9"/>
  <c r="F64" i="9"/>
  <c r="H63" i="9"/>
  <c r="G63" i="9"/>
  <c r="F63" i="9"/>
  <c r="H62" i="9"/>
  <c r="E62" i="9" s="1"/>
  <c r="B62" i="9" s="1"/>
  <c r="G62" i="9"/>
  <c r="F62" i="9"/>
  <c r="H61" i="9"/>
  <c r="E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E52" i="9" s="1"/>
  <c r="B52" i="9" s="1"/>
  <c r="F52" i="9"/>
  <c r="H51" i="9"/>
  <c r="G51" i="9"/>
  <c r="F51" i="9"/>
  <c r="H50" i="9"/>
  <c r="G50" i="9"/>
  <c r="F50" i="9"/>
  <c r="E50" i="9"/>
  <c r="B50" i="9" s="1"/>
  <c r="H49" i="9"/>
  <c r="E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E33" i="9" s="1"/>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G25" i="9"/>
  <c r="F25" i="9"/>
  <c r="F24" i="9"/>
  <c r="F4" i="9"/>
  <c r="O3" i="9"/>
  <c r="G296" i="9" s="1"/>
  <c r="E296" i="9" s="1"/>
  <c r="I3" i="9"/>
  <c r="H3" i="9"/>
  <c r="G3" i="9"/>
  <c r="D104" i="8"/>
  <c r="D97" i="8"/>
  <c r="D92" i="8"/>
  <c r="D87" i="8"/>
  <c r="D82" i="8"/>
  <c r="D77" i="8"/>
  <c r="D72" i="8"/>
  <c r="D67" i="8"/>
  <c r="D62" i="8"/>
  <c r="D57" i="8"/>
  <c r="D52" i="8"/>
  <c r="D46" i="8"/>
  <c r="D37" i="8"/>
  <c r="D27" i="8"/>
  <c r="D18" i="8"/>
  <c r="D8" i="8"/>
  <c r="E44" i="7"/>
  <c r="D44" i="7"/>
  <c r="E39" i="7"/>
  <c r="E38" i="7" s="1"/>
  <c r="D39" i="7"/>
  <c r="D38" i="7" s="1"/>
  <c r="H34" i="3"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29"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5" i="5"/>
  <c r="D255" i="5"/>
  <c r="F254" i="5"/>
  <c r="F253" i="5"/>
  <c r="F252" i="5"/>
  <c r="E252" i="5"/>
  <c r="E251" i="5" s="1"/>
  <c r="I24" i="3"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E147" i="5"/>
  <c r="F146" i="5"/>
  <c r="F145" i="5"/>
  <c r="F144" i="5"/>
  <c r="E143" i="5"/>
  <c r="D143" i="5"/>
  <c r="F143" i="5" s="1"/>
  <c r="F142" i="5"/>
  <c r="F141" i="5"/>
  <c r="F140" i="5"/>
  <c r="F139" i="5"/>
  <c r="F138" i="5"/>
  <c r="F137" i="5"/>
  <c r="F136" i="5"/>
  <c r="E136" i="5"/>
  <c r="D136" i="5"/>
  <c r="D135" i="5" s="1"/>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E621" i="4"/>
  <c r="F621" i="4" s="1"/>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c r="F596" i="4"/>
  <c r="F595" i="4"/>
  <c r="F594" i="4"/>
  <c r="E594" i="4"/>
  <c r="D594" i="4"/>
  <c r="F593" i="4"/>
  <c r="F592" i="4"/>
  <c r="F591" i="4"/>
  <c r="E591" i="4"/>
  <c r="D591" i="4"/>
  <c r="F590" i="4"/>
  <c r="F589" i="4"/>
  <c r="E589" i="4"/>
  <c r="D589" i="4"/>
  <c r="F588" i="4"/>
  <c r="F587" i="4"/>
  <c r="F586" i="4"/>
  <c r="E585" i="4"/>
  <c r="D585" i="4"/>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F428" i="4" s="1"/>
  <c r="D428" i="4"/>
  <c r="E427" i="4"/>
  <c r="E648" i="4" s="1"/>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5" i="4"/>
  <c r="F364" i="4"/>
  <c r="F363" i="4"/>
  <c r="F362" i="4"/>
  <c r="E362" i="4"/>
  <c r="D362"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36" i="1" s="1"/>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D273" i="4" s="1"/>
  <c r="F277" i="4"/>
  <c r="F276" i="4"/>
  <c r="F275" i="4"/>
  <c r="E274" i="4"/>
  <c r="F274" i="4" s="1"/>
  <c r="D274"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36" i="1" s="1"/>
  <c r="D141" i="4"/>
  <c r="D140" i="4"/>
  <c r="F139" i="4"/>
  <c r="F138" i="4"/>
  <c r="F137" i="4"/>
  <c r="F136" i="4"/>
  <c r="E135" i="4"/>
  <c r="E134" i="4" s="1"/>
  <c r="D130" i="1" s="1"/>
  <c r="D135" i="4"/>
  <c r="F133" i="4"/>
  <c r="F132" i="4"/>
  <c r="F131" i="4"/>
  <c r="F130" i="4"/>
  <c r="F129" i="4"/>
  <c r="E129" i="4"/>
  <c r="D129" i="4"/>
  <c r="F128" i="4"/>
  <c r="F127" i="4"/>
  <c r="F126" i="4"/>
  <c r="E126" i="4"/>
  <c r="D126" i="4"/>
  <c r="F125" i="4"/>
  <c r="E125" i="4"/>
  <c r="D125" i="4"/>
  <c r="F124" i="4"/>
  <c r="F123" i="4"/>
  <c r="F122" i="4"/>
  <c r="F121"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D74" i="4"/>
  <c r="F73" i="4"/>
  <c r="F72" i="4"/>
  <c r="F71" i="4"/>
  <c r="E71" i="4"/>
  <c r="D71" i="4"/>
  <c r="F70" i="4"/>
  <c r="F69" i="4"/>
  <c r="F68" i="4"/>
  <c r="E68" i="4"/>
  <c r="D68" i="4"/>
  <c r="F67" i="4"/>
  <c r="F66" i="4"/>
  <c r="F65" i="4"/>
  <c r="E64" i="4"/>
  <c r="D64" i="4"/>
  <c r="F63" i="4"/>
  <c r="F62" i="4"/>
  <c r="F61" i="4"/>
  <c r="E61" i="4"/>
  <c r="D61" i="4"/>
  <c r="F60" i="4"/>
  <c r="F59" i="4"/>
  <c r="E58" i="4"/>
  <c r="F58" i="4" s="1"/>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F8" i="4" s="1"/>
  <c r="D8" i="4"/>
  <c r="I40" i="3"/>
  <c r="G40" i="3"/>
  <c r="B40" i="3"/>
  <c r="G39" i="3"/>
  <c r="B39" i="3"/>
  <c r="G38" i="3"/>
  <c r="B38" i="3"/>
  <c r="H37" i="3"/>
  <c r="G37" i="3"/>
  <c r="B37" i="3"/>
  <c r="I35" i="3"/>
  <c r="H35" i="3"/>
  <c r="G35" i="3"/>
  <c r="B35" i="3"/>
  <c r="I34" i="3"/>
  <c r="G34" i="3"/>
  <c r="B34" i="3"/>
  <c r="I33" i="3"/>
  <c r="H33" i="3"/>
  <c r="G33" i="3"/>
  <c r="B33" i="3"/>
  <c r="H32" i="3"/>
  <c r="G32" i="3"/>
  <c r="B32" i="3"/>
  <c r="G30" i="3"/>
  <c r="B30"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L3" i="9" s="1"/>
  <c r="C1686" i="1"/>
  <c r="H1685" i="1"/>
  <c r="C1685" i="1"/>
  <c r="G1685" i="1" s="1"/>
  <c r="G1684" i="1"/>
  <c r="C1684" i="1"/>
  <c r="H1684" i="1" s="1"/>
  <c r="C1683" i="1"/>
  <c r="C1682" i="1"/>
  <c r="C1681" i="1"/>
  <c r="G1681" i="1" s="1"/>
  <c r="C1680" i="1"/>
  <c r="H1680" i="1" s="1"/>
  <c r="C1679" i="1"/>
  <c r="H1679" i="1" s="1"/>
  <c r="C1678" i="1"/>
  <c r="C1677" i="1"/>
  <c r="G1677" i="1" s="1"/>
  <c r="C1676" i="1"/>
  <c r="H1676" i="1" s="1"/>
  <c r="C1675" i="1"/>
  <c r="H1675" i="1" s="1"/>
  <c r="C1674" i="1"/>
  <c r="C1673" i="1"/>
  <c r="G1673" i="1" s="1"/>
  <c r="H1672" i="1"/>
  <c r="C1672" i="1"/>
  <c r="G1672" i="1" s="1"/>
  <c r="C1671" i="1"/>
  <c r="H1671" i="1" s="1"/>
  <c r="C1670" i="1"/>
  <c r="C1669" i="1"/>
  <c r="G1669" i="1" s="1"/>
  <c r="C1668" i="1"/>
  <c r="G1668" i="1" s="1"/>
  <c r="C1667" i="1"/>
  <c r="C1666" i="1"/>
  <c r="C1665" i="1"/>
  <c r="H1665" i="1" s="1"/>
  <c r="C1664" i="1"/>
  <c r="G1664" i="1" s="1"/>
  <c r="C1663" i="1"/>
  <c r="H1663" i="1" s="1"/>
  <c r="C1662" i="1"/>
  <c r="G1661" i="1"/>
  <c r="C1661" i="1"/>
  <c r="H1661" i="1" s="1"/>
  <c r="C1660" i="1"/>
  <c r="H1660" i="1" s="1"/>
  <c r="C1659" i="1"/>
  <c r="H1659" i="1" s="1"/>
  <c r="C1658" i="1"/>
  <c r="C1657" i="1"/>
  <c r="H1657" i="1" s="1"/>
  <c r="C1656" i="1"/>
  <c r="H1656" i="1" s="1"/>
  <c r="C1655" i="1"/>
  <c r="H1655" i="1" s="1"/>
  <c r="C1654" i="1"/>
  <c r="C1653" i="1"/>
  <c r="H1653" i="1" s="1"/>
  <c r="C1652" i="1"/>
  <c r="H1652" i="1" s="1"/>
  <c r="C1651" i="1"/>
  <c r="C1650" i="1"/>
  <c r="C1649" i="1"/>
  <c r="H1649" i="1" s="1"/>
  <c r="C1648" i="1"/>
  <c r="H1648" i="1" s="1"/>
  <c r="C1647" i="1"/>
  <c r="H1647" i="1" s="1"/>
  <c r="C1646" i="1"/>
  <c r="C1645" i="1"/>
  <c r="G1645" i="1" s="1"/>
  <c r="C1644" i="1"/>
  <c r="H1644" i="1" s="1"/>
  <c r="C1643" i="1"/>
  <c r="H1643" i="1" s="1"/>
  <c r="C1642" i="1"/>
  <c r="H1641" i="1"/>
  <c r="C1641" i="1"/>
  <c r="G1641" i="1" s="1"/>
  <c r="H1640" i="1"/>
  <c r="C1640" i="1"/>
  <c r="G1640" i="1" s="1"/>
  <c r="C1639" i="1"/>
  <c r="H1639" i="1" s="1"/>
  <c r="C1638" i="1"/>
  <c r="C1637" i="1"/>
  <c r="H1637" i="1" s="1"/>
  <c r="C1636" i="1"/>
  <c r="G1636" i="1" s="1"/>
  <c r="C1635" i="1"/>
  <c r="C1634" i="1"/>
  <c r="C1633" i="1"/>
  <c r="H1633" i="1" s="1"/>
  <c r="G1632" i="1"/>
  <c r="C1632" i="1"/>
  <c r="H1632" i="1" s="1"/>
  <c r="C1631" i="1"/>
  <c r="H1631" i="1" s="1"/>
  <c r="C1630" i="1"/>
  <c r="C1629" i="1"/>
  <c r="G1629" i="1" s="1"/>
  <c r="C1627" i="1"/>
  <c r="H1627" i="1" s="1"/>
  <c r="C1626" i="1"/>
  <c r="H1625" i="1"/>
  <c r="G1625" i="1"/>
  <c r="C1625" i="1"/>
  <c r="H1624" i="1"/>
  <c r="G1624" i="1"/>
  <c r="C1624" i="1"/>
  <c r="G1623" i="1"/>
  <c r="C1623" i="1"/>
  <c r="H1623" i="1" s="1"/>
  <c r="C1620" i="1"/>
  <c r="H1620" i="1" s="1"/>
  <c r="C1619" i="1"/>
  <c r="H1619" i="1" s="1"/>
  <c r="C1618" i="1"/>
  <c r="C1617" i="1"/>
  <c r="H1617" i="1" s="1"/>
  <c r="C1616" i="1"/>
  <c r="H1616" i="1" s="1"/>
  <c r="G1615" i="1"/>
  <c r="C1615" i="1"/>
  <c r="H1615" i="1" s="1"/>
  <c r="C1614" i="1"/>
  <c r="C1613" i="1"/>
  <c r="H1613" i="1" s="1"/>
  <c r="C1612" i="1"/>
  <c r="H1612" i="1" s="1"/>
  <c r="C1611" i="1"/>
  <c r="C1610" i="1"/>
  <c r="C1609" i="1"/>
  <c r="H1609" i="1" s="1"/>
  <c r="C1608" i="1"/>
  <c r="H1608" i="1" s="1"/>
  <c r="C1607" i="1"/>
  <c r="H1607" i="1" s="1"/>
  <c r="C1606" i="1"/>
  <c r="C1605" i="1"/>
  <c r="G1605" i="1" s="1"/>
  <c r="C1604" i="1"/>
  <c r="H1604" i="1" s="1"/>
  <c r="C1603" i="1"/>
  <c r="H1603" i="1" s="1"/>
  <c r="C1601" i="1"/>
  <c r="G1601" i="1" s="1"/>
  <c r="H1600" i="1"/>
  <c r="C1600" i="1"/>
  <c r="G1600" i="1" s="1"/>
  <c r="C1599" i="1"/>
  <c r="H1599" i="1" s="1"/>
  <c r="C1598" i="1"/>
  <c r="C1597" i="1"/>
  <c r="H1597" i="1" s="1"/>
  <c r="C1596" i="1"/>
  <c r="G1596" i="1" s="1"/>
  <c r="C1595" i="1"/>
  <c r="C1594" i="1"/>
  <c r="C1593" i="1"/>
  <c r="H1593" i="1" s="1"/>
  <c r="C1592" i="1"/>
  <c r="G1592" i="1" s="1"/>
  <c r="C1591" i="1"/>
  <c r="H1591" i="1" s="1"/>
  <c r="C1590" i="1"/>
  <c r="C1589" i="1"/>
  <c r="H1589" i="1" s="1"/>
  <c r="C1588" i="1"/>
  <c r="H1588" i="1" s="1"/>
  <c r="C1587" i="1"/>
  <c r="H1587" i="1" s="1"/>
  <c r="C1586" i="1"/>
  <c r="H1584" i="1"/>
  <c r="G1584" i="1"/>
  <c r="C1584" i="1"/>
  <c r="C1582" i="1"/>
  <c r="G1581" i="1"/>
  <c r="I1581" i="1" s="1"/>
  <c r="D1581" i="1"/>
  <c r="J1581" i="1" s="1"/>
  <c r="C1581" i="1"/>
  <c r="H1581" i="1" s="1"/>
  <c r="H1580" i="1"/>
  <c r="D1580" i="1"/>
  <c r="C1580" i="1"/>
  <c r="G1579" i="1"/>
  <c r="I1579" i="1" s="1"/>
  <c r="D1579" i="1"/>
  <c r="J1579" i="1" s="1"/>
  <c r="C1579" i="1"/>
  <c r="H1579" i="1" s="1"/>
  <c r="H1578" i="1"/>
  <c r="D1578" i="1"/>
  <c r="C1578" i="1"/>
  <c r="D1577" i="1"/>
  <c r="C1577" i="1"/>
  <c r="G1577" i="1" s="1"/>
  <c r="D1576" i="1"/>
  <c r="C1576" i="1"/>
  <c r="D1575" i="1"/>
  <c r="C1575" i="1"/>
  <c r="H1575" i="1" s="1"/>
  <c r="D1574" i="1"/>
  <c r="C1574" i="1"/>
  <c r="D1573" i="1"/>
  <c r="C1573" i="1"/>
  <c r="H1573" i="1" s="1"/>
  <c r="D1572" i="1"/>
  <c r="C1572" i="1"/>
  <c r="H1571" i="1"/>
  <c r="D1571" i="1"/>
  <c r="C1571" i="1"/>
  <c r="G1571" i="1" s="1"/>
  <c r="J1570" i="1"/>
  <c r="D1570" i="1"/>
  <c r="G1570" i="1" s="1"/>
  <c r="C1570" i="1"/>
  <c r="H1569" i="1"/>
  <c r="D1569" i="1"/>
  <c r="C1569" i="1"/>
  <c r="J1568" i="1"/>
  <c r="D1568" i="1"/>
  <c r="G1568" i="1" s="1"/>
  <c r="C1568" i="1"/>
  <c r="H1567" i="1"/>
  <c r="D1567" i="1"/>
  <c r="C1567" i="1"/>
  <c r="J1566" i="1"/>
  <c r="D1566" i="1"/>
  <c r="G1566" i="1" s="1"/>
  <c r="C1566" i="1"/>
  <c r="H1565" i="1"/>
  <c r="D1565" i="1"/>
  <c r="C1565" i="1"/>
  <c r="J1564" i="1"/>
  <c r="D1564" i="1"/>
  <c r="G1564" i="1" s="1"/>
  <c r="C1564" i="1"/>
  <c r="G1563" i="1"/>
  <c r="D1563" i="1"/>
  <c r="C1563" i="1"/>
  <c r="H1563" i="1" s="1"/>
  <c r="H1562" i="1"/>
  <c r="D1562" i="1"/>
  <c r="C1562" i="1"/>
  <c r="G1561" i="1"/>
  <c r="I1561" i="1" s="1"/>
  <c r="D1561" i="1"/>
  <c r="J1561" i="1" s="1"/>
  <c r="C1561" i="1"/>
  <c r="H1561" i="1" s="1"/>
  <c r="H1560" i="1"/>
  <c r="D1560" i="1"/>
  <c r="C1560" i="1"/>
  <c r="G1559" i="1"/>
  <c r="I1559" i="1" s="1"/>
  <c r="D1559" i="1"/>
  <c r="J1559" i="1" s="1"/>
  <c r="C1559" i="1"/>
  <c r="H1559" i="1" s="1"/>
  <c r="H1558" i="1"/>
  <c r="D1558" i="1"/>
  <c r="C1558" i="1"/>
  <c r="G1557" i="1"/>
  <c r="I1557" i="1" s="1"/>
  <c r="D1557" i="1"/>
  <c r="J1557" i="1" s="1"/>
  <c r="C1557" i="1"/>
  <c r="H1557" i="1" s="1"/>
  <c r="D1556" i="1"/>
  <c r="G1556" i="1" s="1"/>
  <c r="C1556" i="1"/>
  <c r="G1555" i="1"/>
  <c r="D1555" i="1"/>
  <c r="C1555" i="1"/>
  <c r="H1555" i="1" s="1"/>
  <c r="D1554" i="1"/>
  <c r="C1554" i="1"/>
  <c r="J1553" i="1"/>
  <c r="G1553" i="1"/>
  <c r="D1553" i="1"/>
  <c r="C1553" i="1"/>
  <c r="H1553" i="1" s="1"/>
  <c r="D1552" i="1"/>
  <c r="C1552" i="1"/>
  <c r="J1551" i="1"/>
  <c r="G1551" i="1"/>
  <c r="D1551" i="1"/>
  <c r="C1551" i="1"/>
  <c r="H1551" i="1" s="1"/>
  <c r="H1550" i="1"/>
  <c r="D1550" i="1"/>
  <c r="C1550" i="1"/>
  <c r="J1550" i="1" s="1"/>
  <c r="G1549" i="1"/>
  <c r="I1549" i="1" s="1"/>
  <c r="D1549" i="1"/>
  <c r="C1549" i="1"/>
  <c r="H1549" i="1" s="1"/>
  <c r="H1548" i="1"/>
  <c r="G1548" i="1"/>
  <c r="I1548" i="1" s="1"/>
  <c r="D1548" i="1"/>
  <c r="C1548" i="1"/>
  <c r="J1548" i="1" s="1"/>
  <c r="J1547" i="1"/>
  <c r="D1547" i="1"/>
  <c r="H1547" i="1" s="1"/>
  <c r="C1547" i="1"/>
  <c r="J1546" i="1"/>
  <c r="H1546" i="1"/>
  <c r="G1546" i="1"/>
  <c r="I1546" i="1" s="1"/>
  <c r="D1546" i="1"/>
  <c r="C1546" i="1"/>
  <c r="D1545" i="1"/>
  <c r="C1545" i="1"/>
  <c r="H1545" i="1" s="1"/>
  <c r="J1544" i="1"/>
  <c r="G1544" i="1"/>
  <c r="I1544" i="1" s="1"/>
  <c r="D1544" i="1"/>
  <c r="H1544" i="1" s="1"/>
  <c r="C1544" i="1"/>
  <c r="D1543" i="1"/>
  <c r="H1543" i="1" s="1"/>
  <c r="C1543" i="1"/>
  <c r="J1542" i="1"/>
  <c r="H1542" i="1"/>
  <c r="G1542" i="1"/>
  <c r="I1542" i="1" s="1"/>
  <c r="D1542" i="1"/>
  <c r="C1542" i="1"/>
  <c r="D1541" i="1"/>
  <c r="C1541" i="1"/>
  <c r="H1541" i="1" s="1"/>
  <c r="D1540" i="1"/>
  <c r="C1540" i="1"/>
  <c r="D1539" i="1"/>
  <c r="H1539" i="1" s="1"/>
  <c r="C1539" i="1"/>
  <c r="C1538" i="1"/>
  <c r="D1536" i="1"/>
  <c r="C1536" i="1"/>
  <c r="D1535" i="1"/>
  <c r="H1535" i="1" s="1"/>
  <c r="C1535" i="1"/>
  <c r="H1534" i="1"/>
  <c r="D1534" i="1"/>
  <c r="C1534" i="1"/>
  <c r="G1534" i="1" s="1"/>
  <c r="D1533" i="1"/>
  <c r="C1533" i="1"/>
  <c r="H1533" i="1" s="1"/>
  <c r="D1532" i="1"/>
  <c r="C1532" i="1"/>
  <c r="D1531" i="1"/>
  <c r="H1531" i="1" s="1"/>
  <c r="C1531" i="1"/>
  <c r="H1530" i="1"/>
  <c r="D1530" i="1"/>
  <c r="C1530" i="1"/>
  <c r="G1530" i="1" s="1"/>
  <c r="D1529" i="1"/>
  <c r="C1529" i="1"/>
  <c r="D1528" i="1"/>
  <c r="C1528" i="1"/>
  <c r="D1527" i="1"/>
  <c r="H1527" i="1" s="1"/>
  <c r="C1527" i="1"/>
  <c r="H1526" i="1"/>
  <c r="D1526" i="1"/>
  <c r="C1526" i="1"/>
  <c r="G1526" i="1" s="1"/>
  <c r="D1525" i="1"/>
  <c r="C1525" i="1"/>
  <c r="H1525" i="1" s="1"/>
  <c r="D1524" i="1"/>
  <c r="C1524" i="1"/>
  <c r="D1523" i="1"/>
  <c r="H1523" i="1" s="1"/>
  <c r="C1523" i="1"/>
  <c r="H1522" i="1"/>
  <c r="D1522" i="1"/>
  <c r="C1522" i="1"/>
  <c r="G1522" i="1" s="1"/>
  <c r="D1521" i="1"/>
  <c r="C1521" i="1"/>
  <c r="D1520" i="1"/>
  <c r="C1520" i="1"/>
  <c r="D1519" i="1"/>
  <c r="H1519" i="1" s="1"/>
  <c r="C1519" i="1"/>
  <c r="H1518" i="1"/>
  <c r="D1518" i="1"/>
  <c r="C1518" i="1"/>
  <c r="G1518" i="1" s="1"/>
  <c r="D1517" i="1"/>
  <c r="C1517" i="1"/>
  <c r="H1517" i="1" s="1"/>
  <c r="D1516" i="1"/>
  <c r="C1516" i="1"/>
  <c r="D1515" i="1"/>
  <c r="H1515" i="1" s="1"/>
  <c r="C1515" i="1"/>
  <c r="H1514" i="1"/>
  <c r="D1514" i="1"/>
  <c r="C1514" i="1"/>
  <c r="G1514" i="1" s="1"/>
  <c r="D1513" i="1"/>
  <c r="C1513" i="1"/>
  <c r="D1512" i="1"/>
  <c r="C1512" i="1"/>
  <c r="D1511" i="1"/>
  <c r="H1511" i="1" s="1"/>
  <c r="C1511" i="1"/>
  <c r="D1510" i="1"/>
  <c r="D1509" i="1"/>
  <c r="C1509" i="1"/>
  <c r="D1508" i="1"/>
  <c r="C1508" i="1"/>
  <c r="D1507" i="1"/>
  <c r="H1507" i="1" s="1"/>
  <c r="C1507" i="1"/>
  <c r="H1506" i="1"/>
  <c r="D1506" i="1"/>
  <c r="C1506" i="1"/>
  <c r="G1506" i="1" s="1"/>
  <c r="D1505" i="1"/>
  <c r="C1505" i="1"/>
  <c r="H1505" i="1" s="1"/>
  <c r="D1504" i="1"/>
  <c r="C1504" i="1"/>
  <c r="D1503" i="1"/>
  <c r="H1503" i="1" s="1"/>
  <c r="C1503" i="1"/>
  <c r="H1502" i="1"/>
  <c r="D1502" i="1"/>
  <c r="C1502" i="1"/>
  <c r="G1502" i="1" s="1"/>
  <c r="D1501" i="1"/>
  <c r="C1501" i="1"/>
  <c r="D1500" i="1"/>
  <c r="C1500" i="1"/>
  <c r="D1499" i="1"/>
  <c r="H1499" i="1" s="1"/>
  <c r="C1499" i="1"/>
  <c r="H1498" i="1"/>
  <c r="D1498" i="1"/>
  <c r="C1498" i="1"/>
  <c r="G1498" i="1" s="1"/>
  <c r="D1497" i="1"/>
  <c r="C1497" i="1"/>
  <c r="H1497" i="1" s="1"/>
  <c r="D1496" i="1"/>
  <c r="C1496" i="1"/>
  <c r="D1495" i="1"/>
  <c r="H1495" i="1" s="1"/>
  <c r="C1495" i="1"/>
  <c r="H1494" i="1"/>
  <c r="D1494" i="1"/>
  <c r="C1494" i="1"/>
  <c r="G1494" i="1" s="1"/>
  <c r="D1493" i="1"/>
  <c r="C1493" i="1"/>
  <c r="D1492" i="1"/>
  <c r="C1492" i="1"/>
  <c r="D1491" i="1"/>
  <c r="H1491" i="1" s="1"/>
  <c r="C1491" i="1"/>
  <c r="H1490" i="1"/>
  <c r="D1490" i="1"/>
  <c r="C1490" i="1"/>
  <c r="G1490" i="1" s="1"/>
  <c r="D1489" i="1"/>
  <c r="C1489" i="1"/>
  <c r="H1489" i="1" s="1"/>
  <c r="D1488" i="1"/>
  <c r="C1488" i="1"/>
  <c r="D1487" i="1"/>
  <c r="H1487" i="1" s="1"/>
  <c r="C1487" i="1"/>
  <c r="H1486" i="1"/>
  <c r="D1486" i="1"/>
  <c r="C1486" i="1"/>
  <c r="G1486" i="1" s="1"/>
  <c r="D1485" i="1"/>
  <c r="C1485" i="1"/>
  <c r="D1484" i="1"/>
  <c r="C1484" i="1"/>
  <c r="D1483" i="1"/>
  <c r="H1483" i="1" s="1"/>
  <c r="C1483" i="1"/>
  <c r="H1482" i="1"/>
  <c r="D1482" i="1"/>
  <c r="C1482" i="1"/>
  <c r="G1482" i="1" s="1"/>
  <c r="D1481" i="1"/>
  <c r="C1481" i="1"/>
  <c r="H1481" i="1" s="1"/>
  <c r="D1480" i="1"/>
  <c r="C1480" i="1"/>
  <c r="D1479" i="1"/>
  <c r="H1479" i="1" s="1"/>
  <c r="C1479" i="1"/>
  <c r="H1478" i="1"/>
  <c r="D1478" i="1"/>
  <c r="C1478" i="1"/>
  <c r="G1478" i="1" s="1"/>
  <c r="D1477" i="1"/>
  <c r="C1477" i="1"/>
  <c r="D1476" i="1"/>
  <c r="C1476" i="1"/>
  <c r="D1475" i="1"/>
  <c r="H1475" i="1" s="1"/>
  <c r="C1475" i="1"/>
  <c r="H1474" i="1"/>
  <c r="D1474" i="1"/>
  <c r="C1474" i="1"/>
  <c r="G1474" i="1" s="1"/>
  <c r="D1473" i="1"/>
  <c r="C1473" i="1"/>
  <c r="H1473" i="1" s="1"/>
  <c r="D1472" i="1"/>
  <c r="C1472" i="1"/>
  <c r="D1471" i="1"/>
  <c r="H1471" i="1" s="1"/>
  <c r="C1471" i="1"/>
  <c r="H1470" i="1"/>
  <c r="D1470" i="1"/>
  <c r="C1470" i="1"/>
  <c r="G1470" i="1" s="1"/>
  <c r="D1469" i="1"/>
  <c r="C1469" i="1"/>
  <c r="D1468" i="1"/>
  <c r="C1468" i="1"/>
  <c r="D1467" i="1"/>
  <c r="H1467" i="1" s="1"/>
  <c r="C1467" i="1"/>
  <c r="H1466" i="1"/>
  <c r="D1466" i="1"/>
  <c r="C1466" i="1"/>
  <c r="G1466" i="1" s="1"/>
  <c r="D1465" i="1"/>
  <c r="C1465" i="1"/>
  <c r="H1465" i="1" s="1"/>
  <c r="D1464" i="1"/>
  <c r="C1464" i="1"/>
  <c r="D1463" i="1"/>
  <c r="H1463" i="1" s="1"/>
  <c r="C1463" i="1"/>
  <c r="H1462" i="1"/>
  <c r="D1462" i="1"/>
  <c r="C1462" i="1"/>
  <c r="G1462" i="1" s="1"/>
  <c r="D1461" i="1"/>
  <c r="C1461" i="1"/>
  <c r="D1460" i="1"/>
  <c r="C1460" i="1"/>
  <c r="D1459" i="1"/>
  <c r="H1459" i="1" s="1"/>
  <c r="C1459" i="1"/>
  <c r="H1458" i="1"/>
  <c r="D1458" i="1"/>
  <c r="C1458" i="1"/>
  <c r="G1458" i="1" s="1"/>
  <c r="D1457" i="1"/>
  <c r="C1457" i="1"/>
  <c r="H1457" i="1" s="1"/>
  <c r="D1456" i="1"/>
  <c r="C1456" i="1"/>
  <c r="D1455" i="1"/>
  <c r="H1455" i="1" s="1"/>
  <c r="C1455" i="1"/>
  <c r="H1454" i="1"/>
  <c r="D1454" i="1"/>
  <c r="C1454" i="1"/>
  <c r="G1454" i="1" s="1"/>
  <c r="D1453" i="1"/>
  <c r="C1453" i="1"/>
  <c r="D1452" i="1"/>
  <c r="C1452" i="1"/>
  <c r="D1451" i="1"/>
  <c r="H1451" i="1" s="1"/>
  <c r="C1451" i="1"/>
  <c r="H1450" i="1"/>
  <c r="D1450" i="1"/>
  <c r="C1450" i="1"/>
  <c r="G1450" i="1" s="1"/>
  <c r="D1449" i="1"/>
  <c r="C1449" i="1"/>
  <c r="H1449" i="1" s="1"/>
  <c r="D1448" i="1"/>
  <c r="C1448" i="1"/>
  <c r="D1447" i="1"/>
  <c r="H1447" i="1" s="1"/>
  <c r="C1447" i="1"/>
  <c r="H1446" i="1"/>
  <c r="D1446" i="1"/>
  <c r="C1446" i="1"/>
  <c r="G1446" i="1" s="1"/>
  <c r="D1445" i="1"/>
  <c r="C1445" i="1"/>
  <c r="D1444" i="1"/>
  <c r="C1444" i="1"/>
  <c r="D1443" i="1"/>
  <c r="H1443" i="1" s="1"/>
  <c r="C1443" i="1"/>
  <c r="H1442" i="1"/>
  <c r="D1442" i="1"/>
  <c r="C1442" i="1"/>
  <c r="G1442" i="1" s="1"/>
  <c r="D1441" i="1"/>
  <c r="C1441" i="1"/>
  <c r="H1441" i="1" s="1"/>
  <c r="D1440" i="1"/>
  <c r="C1440" i="1"/>
  <c r="D1439" i="1"/>
  <c r="H1439" i="1" s="1"/>
  <c r="C1439" i="1"/>
  <c r="H1438" i="1"/>
  <c r="D1438" i="1"/>
  <c r="C1438" i="1"/>
  <c r="G1438" i="1" s="1"/>
  <c r="D1437" i="1"/>
  <c r="C1437" i="1"/>
  <c r="D1436" i="1"/>
  <c r="C1436" i="1"/>
  <c r="D1435" i="1"/>
  <c r="H1435" i="1" s="1"/>
  <c r="C1435" i="1"/>
  <c r="H1434" i="1"/>
  <c r="D1434" i="1"/>
  <c r="C1434" i="1"/>
  <c r="G1434" i="1" s="1"/>
  <c r="D1433" i="1"/>
  <c r="C1433" i="1"/>
  <c r="H1433" i="1" s="1"/>
  <c r="D1432" i="1"/>
  <c r="C1432" i="1"/>
  <c r="D1431" i="1"/>
  <c r="H1430" i="1"/>
  <c r="D1430" i="1"/>
  <c r="C1430" i="1"/>
  <c r="G1430" i="1" s="1"/>
  <c r="D1429" i="1"/>
  <c r="C1429" i="1"/>
  <c r="H1429" i="1" s="1"/>
  <c r="D1428" i="1"/>
  <c r="C1428" i="1"/>
  <c r="D1427" i="1"/>
  <c r="H1427" i="1" s="1"/>
  <c r="C1427" i="1"/>
  <c r="H1426" i="1"/>
  <c r="D1426" i="1"/>
  <c r="C1426" i="1"/>
  <c r="G1426" i="1" s="1"/>
  <c r="D1425" i="1"/>
  <c r="C1425" i="1"/>
  <c r="D1424" i="1"/>
  <c r="C1424" i="1"/>
  <c r="D1423" i="1"/>
  <c r="H1423" i="1" s="1"/>
  <c r="C1423" i="1"/>
  <c r="H1422" i="1"/>
  <c r="D1422" i="1"/>
  <c r="C1422" i="1"/>
  <c r="G1422" i="1" s="1"/>
  <c r="D1421" i="1"/>
  <c r="C1421" i="1"/>
  <c r="H1421" i="1" s="1"/>
  <c r="D1420" i="1"/>
  <c r="C1420" i="1"/>
  <c r="D1419" i="1"/>
  <c r="H1419" i="1" s="1"/>
  <c r="C1419" i="1"/>
  <c r="H1418" i="1"/>
  <c r="D1418" i="1"/>
  <c r="C1418" i="1"/>
  <c r="G1418" i="1" s="1"/>
  <c r="D1417" i="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6" i="1" s="1"/>
  <c r="C1406" i="1"/>
  <c r="D1405" i="1"/>
  <c r="H1405" i="1" s="1"/>
  <c r="C1405" i="1"/>
  <c r="D1404" i="1"/>
  <c r="H1404" i="1" s="1"/>
  <c r="C1404" i="1"/>
  <c r="D1403" i="1"/>
  <c r="H1403" i="1" s="1"/>
  <c r="C1403" i="1"/>
  <c r="D1402" i="1"/>
  <c r="H1402" i="1" s="1"/>
  <c r="C1402" i="1"/>
  <c r="D1401" i="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D1324" i="1"/>
  <c r="H1324" i="1" s="1"/>
  <c r="C1324" i="1"/>
  <c r="G1324" i="1" s="1"/>
  <c r="D1323" i="1"/>
  <c r="H1323" i="1" s="1"/>
  <c r="C1323" i="1"/>
  <c r="D1322" i="1"/>
  <c r="H1322" i="1" s="1"/>
  <c r="C1322" i="1"/>
  <c r="G1322" i="1" s="1"/>
  <c r="D1321" i="1"/>
  <c r="H1321" i="1" s="1"/>
  <c r="C1321" i="1"/>
  <c r="D1320" i="1"/>
  <c r="H1320" i="1" s="1"/>
  <c r="C1320" i="1"/>
  <c r="G1320" i="1" s="1"/>
  <c r="D1319" i="1"/>
  <c r="H1319" i="1" s="1"/>
  <c r="C1319" i="1"/>
  <c r="D1318" i="1"/>
  <c r="H1318" i="1" s="1"/>
  <c r="C1318" i="1"/>
  <c r="G1318" i="1" s="1"/>
  <c r="D1317" i="1"/>
  <c r="H1317" i="1" s="1"/>
  <c r="C1317" i="1"/>
  <c r="D1316" i="1"/>
  <c r="H1316" i="1" s="1"/>
  <c r="C1316" i="1"/>
  <c r="G1316" i="1" s="1"/>
  <c r="D1315" i="1"/>
  <c r="H1315" i="1" s="1"/>
  <c r="C1315" i="1"/>
  <c r="D1314" i="1"/>
  <c r="H1314" i="1" s="1"/>
  <c r="C1314" i="1"/>
  <c r="G1314" i="1" s="1"/>
  <c r="D1313" i="1"/>
  <c r="H1313" i="1" s="1"/>
  <c r="C1313" i="1"/>
  <c r="D1312" i="1"/>
  <c r="H1312" i="1" s="1"/>
  <c r="C1312" i="1"/>
  <c r="G1312" i="1" s="1"/>
  <c r="D1311" i="1"/>
  <c r="H1311" i="1" s="1"/>
  <c r="C1311" i="1"/>
  <c r="D1310" i="1"/>
  <c r="H1310" i="1" s="1"/>
  <c r="C1310" i="1"/>
  <c r="D1309" i="1"/>
  <c r="H1309" i="1" s="1"/>
  <c r="C1309" i="1"/>
  <c r="G1309" i="1" s="1"/>
  <c r="H1308" i="1"/>
  <c r="D1308" i="1"/>
  <c r="C1308" i="1"/>
  <c r="G1308" i="1" s="1"/>
  <c r="H1307" i="1"/>
  <c r="D1307" i="1"/>
  <c r="C1307" i="1"/>
  <c r="D1306" i="1"/>
  <c r="H1306" i="1" s="1"/>
  <c r="C1306" i="1"/>
  <c r="D1305" i="1"/>
  <c r="H1305" i="1" s="1"/>
  <c r="C1305" i="1"/>
  <c r="G1305" i="1" s="1"/>
  <c r="H1304" i="1"/>
  <c r="D1304" i="1"/>
  <c r="C1304" i="1"/>
  <c r="G1304" i="1" s="1"/>
  <c r="H1303" i="1"/>
  <c r="D1303" i="1"/>
  <c r="C1303" i="1"/>
  <c r="D1302" i="1"/>
  <c r="H1302" i="1" s="1"/>
  <c r="C1302" i="1"/>
  <c r="D1301" i="1"/>
  <c r="D1300" i="1"/>
  <c r="D1299" i="1"/>
  <c r="H1299" i="1" s="1"/>
  <c r="C1299" i="1"/>
  <c r="G1299" i="1" s="1"/>
  <c r="H1298" i="1"/>
  <c r="D1298" i="1"/>
  <c r="C1298" i="1"/>
  <c r="G1298" i="1" s="1"/>
  <c r="H1297" i="1"/>
  <c r="D1297" i="1"/>
  <c r="C1297" i="1"/>
  <c r="D1296" i="1"/>
  <c r="H1296" i="1" s="1"/>
  <c r="C1296" i="1"/>
  <c r="D1295" i="1"/>
  <c r="H1295" i="1" s="1"/>
  <c r="C1295" i="1"/>
  <c r="G1295" i="1" s="1"/>
  <c r="H1294" i="1"/>
  <c r="D1294" i="1"/>
  <c r="C1294" i="1"/>
  <c r="G1294" i="1" s="1"/>
  <c r="H1293" i="1"/>
  <c r="D1293" i="1"/>
  <c r="C1293" i="1"/>
  <c r="D1292" i="1"/>
  <c r="H1292" i="1" s="1"/>
  <c r="C1292" i="1"/>
  <c r="D1291" i="1"/>
  <c r="H1291" i="1" s="1"/>
  <c r="C1291" i="1"/>
  <c r="G1291" i="1" s="1"/>
  <c r="H1290" i="1"/>
  <c r="D1290" i="1"/>
  <c r="C1290" i="1"/>
  <c r="G1290" i="1" s="1"/>
  <c r="H1289" i="1"/>
  <c r="D1289" i="1"/>
  <c r="C1289" i="1"/>
  <c r="D1288" i="1"/>
  <c r="H1288" i="1" s="1"/>
  <c r="C1288" i="1"/>
  <c r="D1287" i="1"/>
  <c r="H1287" i="1" s="1"/>
  <c r="C1287" i="1"/>
  <c r="G1287" i="1" s="1"/>
  <c r="H1286" i="1"/>
  <c r="D1286" i="1"/>
  <c r="C1286" i="1"/>
  <c r="G1286" i="1" s="1"/>
  <c r="H1285" i="1"/>
  <c r="D1285" i="1"/>
  <c r="C1285" i="1"/>
  <c r="D1284" i="1"/>
  <c r="H1284" i="1" s="1"/>
  <c r="C1284" i="1"/>
  <c r="D1283" i="1"/>
  <c r="H1283" i="1" s="1"/>
  <c r="C1283" i="1"/>
  <c r="G1283" i="1" s="1"/>
  <c r="H1282" i="1"/>
  <c r="D1282" i="1"/>
  <c r="C1282" i="1"/>
  <c r="G1282" i="1" s="1"/>
  <c r="H1281" i="1"/>
  <c r="D1281" i="1"/>
  <c r="C1281" i="1"/>
  <c r="D1280" i="1"/>
  <c r="H1280" i="1" s="1"/>
  <c r="C1280" i="1"/>
  <c r="D1279" i="1"/>
  <c r="H1279" i="1" s="1"/>
  <c r="C1279" i="1"/>
  <c r="G1279" i="1" s="1"/>
  <c r="D1278" i="1"/>
  <c r="D1277" i="1"/>
  <c r="H1277" i="1" s="1"/>
  <c r="C1277" i="1"/>
  <c r="D1276" i="1"/>
  <c r="H1276" i="1" s="1"/>
  <c r="C1276" i="1"/>
  <c r="G1276" i="1" s="1"/>
  <c r="H1275" i="1"/>
  <c r="D1275" i="1"/>
  <c r="C1275" i="1"/>
  <c r="G1275" i="1" s="1"/>
  <c r="H1274" i="1"/>
  <c r="D1274" i="1"/>
  <c r="C1274" i="1"/>
  <c r="D1273" i="1"/>
  <c r="H1273" i="1" s="1"/>
  <c r="C1273" i="1"/>
  <c r="D1272" i="1"/>
  <c r="H1272" i="1" s="1"/>
  <c r="C1272" i="1"/>
  <c r="G1272" i="1" s="1"/>
  <c r="H1271" i="1"/>
  <c r="D1271" i="1"/>
  <c r="C1271" i="1"/>
  <c r="G1271" i="1" s="1"/>
  <c r="H1270" i="1"/>
  <c r="D1270" i="1"/>
  <c r="C1270" i="1"/>
  <c r="D1269" i="1"/>
  <c r="H1269" i="1" s="1"/>
  <c r="C1269" i="1"/>
  <c r="D1268" i="1"/>
  <c r="H1268" i="1" s="1"/>
  <c r="C1268" i="1"/>
  <c r="G1268" i="1" s="1"/>
  <c r="H1267" i="1"/>
  <c r="D1267" i="1"/>
  <c r="C1267" i="1"/>
  <c r="G1267" i="1" s="1"/>
  <c r="H1266" i="1"/>
  <c r="D1266" i="1"/>
  <c r="C1266" i="1"/>
  <c r="D1265" i="1"/>
  <c r="H1265" i="1" s="1"/>
  <c r="C1265" i="1"/>
  <c r="D1264" i="1"/>
  <c r="H1264" i="1" s="1"/>
  <c r="C1264" i="1"/>
  <c r="G1264" i="1" s="1"/>
  <c r="H1263" i="1"/>
  <c r="D1263" i="1"/>
  <c r="C1263" i="1"/>
  <c r="G1263" i="1" s="1"/>
  <c r="H1262" i="1"/>
  <c r="D1262" i="1"/>
  <c r="C1262" i="1"/>
  <c r="D1261" i="1"/>
  <c r="H1261" i="1" s="1"/>
  <c r="C1261" i="1"/>
  <c r="D1260" i="1"/>
  <c r="H1260" i="1" s="1"/>
  <c r="C1260" i="1"/>
  <c r="G1260" i="1" s="1"/>
  <c r="H1259" i="1"/>
  <c r="D1259" i="1"/>
  <c r="C1259" i="1"/>
  <c r="G1259" i="1" s="1"/>
  <c r="H1258" i="1"/>
  <c r="D1258" i="1"/>
  <c r="C1258" i="1"/>
  <c r="D1257" i="1"/>
  <c r="H1257" i="1" s="1"/>
  <c r="C1257" i="1"/>
  <c r="D1256" i="1"/>
  <c r="H1256" i="1" s="1"/>
  <c r="C1256" i="1"/>
  <c r="G1256" i="1" s="1"/>
  <c r="D1255" i="1"/>
  <c r="D1254" i="1"/>
  <c r="H1254" i="1" s="1"/>
  <c r="C1254" i="1"/>
  <c r="D1253" i="1"/>
  <c r="H1253" i="1" s="1"/>
  <c r="C1253" i="1"/>
  <c r="G1253" i="1" s="1"/>
  <c r="H1252" i="1"/>
  <c r="D1252" i="1"/>
  <c r="C1252" i="1"/>
  <c r="G1252" i="1" s="1"/>
  <c r="H1251" i="1"/>
  <c r="D1251" i="1"/>
  <c r="C1251" i="1"/>
  <c r="D1250" i="1"/>
  <c r="H1250" i="1" s="1"/>
  <c r="C1250" i="1"/>
  <c r="D1249" i="1"/>
  <c r="H1249" i="1" s="1"/>
  <c r="C1249" i="1"/>
  <c r="G1249" i="1" s="1"/>
  <c r="H1248" i="1"/>
  <c r="D1248" i="1"/>
  <c r="C1248" i="1"/>
  <c r="G1248" i="1" s="1"/>
  <c r="H1247" i="1"/>
  <c r="D1247" i="1"/>
  <c r="C1247" i="1"/>
  <c r="D1246" i="1"/>
  <c r="H1246" i="1" s="1"/>
  <c r="C1246" i="1"/>
  <c r="D1245" i="1"/>
  <c r="H1245" i="1" s="1"/>
  <c r="C1245" i="1"/>
  <c r="G1245" i="1" s="1"/>
  <c r="H1244" i="1"/>
  <c r="D1244" i="1"/>
  <c r="C1244" i="1"/>
  <c r="G1244" i="1" s="1"/>
  <c r="H1243" i="1"/>
  <c r="D1243" i="1"/>
  <c r="C1243" i="1"/>
  <c r="D1242" i="1"/>
  <c r="H1242" i="1" s="1"/>
  <c r="C1242" i="1"/>
  <c r="D1241" i="1"/>
  <c r="H1241" i="1" s="1"/>
  <c r="C1241" i="1"/>
  <c r="G1241" i="1" s="1"/>
  <c r="H1240" i="1"/>
  <c r="D1240" i="1"/>
  <c r="C1240" i="1"/>
  <c r="G1240" i="1" s="1"/>
  <c r="H1239" i="1"/>
  <c r="D1239" i="1"/>
  <c r="C1239" i="1"/>
  <c r="D1238" i="1"/>
  <c r="H1238" i="1" s="1"/>
  <c r="C1238" i="1"/>
  <c r="D1237" i="1"/>
  <c r="H1237" i="1" s="1"/>
  <c r="C1237" i="1"/>
  <c r="G1237" i="1" s="1"/>
  <c r="H1236" i="1"/>
  <c r="D1236" i="1"/>
  <c r="C1236" i="1"/>
  <c r="G1236" i="1" s="1"/>
  <c r="H1235" i="1"/>
  <c r="D1235" i="1"/>
  <c r="C1235" i="1"/>
  <c r="D1234" i="1"/>
  <c r="H1234" i="1" s="1"/>
  <c r="C1234" i="1"/>
  <c r="D1233" i="1"/>
  <c r="H1233" i="1" s="1"/>
  <c r="C1233" i="1"/>
  <c r="G1233" i="1" s="1"/>
  <c r="H1232" i="1"/>
  <c r="D1232" i="1"/>
  <c r="C1232" i="1"/>
  <c r="G1232" i="1" s="1"/>
  <c r="H1231" i="1"/>
  <c r="D1231" i="1"/>
  <c r="C1231" i="1"/>
  <c r="D1230" i="1"/>
  <c r="H1230" i="1" s="1"/>
  <c r="C1230" i="1"/>
  <c r="D1229" i="1"/>
  <c r="H1229" i="1" s="1"/>
  <c r="C1229" i="1"/>
  <c r="G1229" i="1" s="1"/>
  <c r="H1228" i="1"/>
  <c r="D1228" i="1"/>
  <c r="C1228" i="1"/>
  <c r="G1228" i="1" s="1"/>
  <c r="H1227" i="1"/>
  <c r="D1227" i="1"/>
  <c r="C1227" i="1"/>
  <c r="D1226" i="1"/>
  <c r="H1226" i="1" s="1"/>
  <c r="C1226" i="1"/>
  <c r="D1225" i="1"/>
  <c r="H1225" i="1" s="1"/>
  <c r="C1225" i="1"/>
  <c r="G1225" i="1" s="1"/>
  <c r="H1224" i="1"/>
  <c r="D1224" i="1"/>
  <c r="C1224" i="1"/>
  <c r="G1224" i="1" s="1"/>
  <c r="D1223" i="1"/>
  <c r="D1222" i="1"/>
  <c r="H1222" i="1" s="1"/>
  <c r="C1222" i="1"/>
  <c r="G1222" i="1" s="1"/>
  <c r="H1221" i="1"/>
  <c r="D1221" i="1"/>
  <c r="C1221" i="1"/>
  <c r="G1221" i="1" s="1"/>
  <c r="H1220" i="1"/>
  <c r="D1220" i="1"/>
  <c r="C1220" i="1"/>
  <c r="D1219" i="1"/>
  <c r="H1219" i="1" s="1"/>
  <c r="C1219" i="1"/>
  <c r="D1218" i="1"/>
  <c r="H1218" i="1" s="1"/>
  <c r="C1218" i="1"/>
  <c r="G1218" i="1" s="1"/>
  <c r="H1217" i="1"/>
  <c r="D1217" i="1"/>
  <c r="C1217" i="1"/>
  <c r="G1217" i="1" s="1"/>
  <c r="H1216" i="1"/>
  <c r="D1216" i="1"/>
  <c r="C1216" i="1"/>
  <c r="D1215" i="1"/>
  <c r="H1215" i="1" s="1"/>
  <c r="C1215" i="1"/>
  <c r="D1214" i="1"/>
  <c r="H1214" i="1" s="1"/>
  <c r="C1214" i="1"/>
  <c r="G1214" i="1" s="1"/>
  <c r="H1213" i="1"/>
  <c r="D1213" i="1"/>
  <c r="C1213" i="1"/>
  <c r="G1213" i="1" s="1"/>
  <c r="H1212" i="1"/>
  <c r="D1212" i="1"/>
  <c r="C1212" i="1"/>
  <c r="D1211" i="1"/>
  <c r="H1211" i="1" s="1"/>
  <c r="C1211" i="1"/>
  <c r="D1210" i="1"/>
  <c r="H1210" i="1" s="1"/>
  <c r="C1210" i="1"/>
  <c r="G1210" i="1" s="1"/>
  <c r="H1209" i="1"/>
  <c r="D1209" i="1"/>
  <c r="C1209" i="1"/>
  <c r="G1209" i="1" s="1"/>
  <c r="H1208" i="1"/>
  <c r="D1208" i="1"/>
  <c r="C1208" i="1"/>
  <c r="D1207" i="1"/>
  <c r="H1206" i="1"/>
  <c r="D1206" i="1"/>
  <c r="C1206" i="1"/>
  <c r="G1206" i="1" s="1"/>
  <c r="H1205" i="1"/>
  <c r="D1205" i="1"/>
  <c r="C1205" i="1"/>
  <c r="D1204" i="1"/>
  <c r="H1204" i="1" s="1"/>
  <c r="C1204" i="1"/>
  <c r="D1203" i="1"/>
  <c r="H1203" i="1" s="1"/>
  <c r="C1203" i="1"/>
  <c r="G1203" i="1" s="1"/>
  <c r="H1202" i="1"/>
  <c r="D1202" i="1"/>
  <c r="C1202" i="1"/>
  <c r="G1202" i="1" s="1"/>
  <c r="H1201" i="1"/>
  <c r="D1201" i="1"/>
  <c r="C1201" i="1"/>
  <c r="D1200" i="1"/>
  <c r="H1200" i="1" s="1"/>
  <c r="C1200" i="1"/>
  <c r="D1199" i="1"/>
  <c r="H1199" i="1" s="1"/>
  <c r="C1199" i="1"/>
  <c r="G1199" i="1" s="1"/>
  <c r="H1198" i="1"/>
  <c r="D1198" i="1"/>
  <c r="C1198" i="1"/>
  <c r="G1198" i="1" s="1"/>
  <c r="H1197" i="1"/>
  <c r="D1197" i="1"/>
  <c r="C1197" i="1"/>
  <c r="D1196" i="1"/>
  <c r="H1196" i="1" s="1"/>
  <c r="C1196" i="1"/>
  <c r="D1195" i="1"/>
  <c r="H1195" i="1" s="1"/>
  <c r="C1195" i="1"/>
  <c r="G1195" i="1" s="1"/>
  <c r="H1194" i="1"/>
  <c r="D1194" i="1"/>
  <c r="C1194" i="1"/>
  <c r="G1194" i="1" s="1"/>
  <c r="H1193" i="1"/>
  <c r="D1193" i="1"/>
  <c r="C1193" i="1"/>
  <c r="D1192" i="1"/>
  <c r="H1192" i="1" s="1"/>
  <c r="C1192" i="1"/>
  <c r="D1191" i="1"/>
  <c r="H1191" i="1" s="1"/>
  <c r="C1191" i="1"/>
  <c r="G1191" i="1" s="1"/>
  <c r="H1190" i="1"/>
  <c r="D1190" i="1"/>
  <c r="C1190" i="1"/>
  <c r="G1190" i="1" s="1"/>
  <c r="H1189" i="1"/>
  <c r="D1189" i="1"/>
  <c r="C1189" i="1"/>
  <c r="D1188" i="1"/>
  <c r="H1188" i="1" s="1"/>
  <c r="C1188" i="1"/>
  <c r="D1187" i="1"/>
  <c r="H1187" i="1" s="1"/>
  <c r="C1187" i="1"/>
  <c r="G1187" i="1" s="1"/>
  <c r="H1186" i="1"/>
  <c r="D1186" i="1"/>
  <c r="C1186" i="1"/>
  <c r="G1186" i="1" s="1"/>
  <c r="H1185" i="1"/>
  <c r="D1185" i="1"/>
  <c r="C1185" i="1"/>
  <c r="D1184" i="1"/>
  <c r="H1184" i="1" s="1"/>
  <c r="C1184" i="1"/>
  <c r="D1183" i="1"/>
  <c r="H1183" i="1" s="1"/>
  <c r="C1183" i="1"/>
  <c r="G1183" i="1" s="1"/>
  <c r="D1182" i="1"/>
  <c r="D1179" i="1"/>
  <c r="H1179" i="1" s="1"/>
  <c r="C1179" i="1"/>
  <c r="D1178" i="1"/>
  <c r="H1178" i="1" s="1"/>
  <c r="C1178" i="1"/>
  <c r="G1178" i="1" s="1"/>
  <c r="H1177" i="1"/>
  <c r="D1177" i="1"/>
  <c r="C1177" i="1"/>
  <c r="G1177" i="1" s="1"/>
  <c r="H1176" i="1"/>
  <c r="D1176" i="1"/>
  <c r="C1176" i="1"/>
  <c r="D1175" i="1"/>
  <c r="H1175" i="1" s="1"/>
  <c r="C1175" i="1"/>
  <c r="D1174" i="1"/>
  <c r="H1174" i="1" s="1"/>
  <c r="C1174" i="1"/>
  <c r="G1174" i="1" s="1"/>
  <c r="H1173" i="1"/>
  <c r="D1173" i="1"/>
  <c r="C1173" i="1"/>
  <c r="G1173" i="1" s="1"/>
  <c r="H1172" i="1"/>
  <c r="D1172" i="1"/>
  <c r="C1172" i="1"/>
  <c r="D1171" i="1"/>
  <c r="H1171" i="1" s="1"/>
  <c r="C1171" i="1"/>
  <c r="D1170" i="1"/>
  <c r="H1170" i="1" s="1"/>
  <c r="C1170" i="1"/>
  <c r="G1170" i="1" s="1"/>
  <c r="H1169" i="1"/>
  <c r="D1169" i="1"/>
  <c r="C1169" i="1"/>
  <c r="G1169" i="1" s="1"/>
  <c r="H1168" i="1"/>
  <c r="D1168" i="1"/>
  <c r="C1168" i="1"/>
  <c r="D1167" i="1"/>
  <c r="H1167" i="1" s="1"/>
  <c r="C1167" i="1"/>
  <c r="D1166" i="1"/>
  <c r="H1166" i="1" s="1"/>
  <c r="C1166" i="1"/>
  <c r="G1166" i="1" s="1"/>
  <c r="H1165" i="1"/>
  <c r="D1165" i="1"/>
  <c r="C1165" i="1"/>
  <c r="G1165" i="1" s="1"/>
  <c r="H1164" i="1"/>
  <c r="D1164" i="1"/>
  <c r="C1164" i="1"/>
  <c r="D1163" i="1"/>
  <c r="H1163" i="1" s="1"/>
  <c r="C1163" i="1"/>
  <c r="D1162" i="1"/>
  <c r="H1162" i="1" s="1"/>
  <c r="C1162" i="1"/>
  <c r="G1162" i="1" s="1"/>
  <c r="H1161" i="1"/>
  <c r="D1161" i="1"/>
  <c r="C1161" i="1"/>
  <c r="G1161" i="1" s="1"/>
  <c r="H1160" i="1"/>
  <c r="D1160" i="1"/>
  <c r="C1160" i="1"/>
  <c r="D1159" i="1"/>
  <c r="H1159" i="1" s="1"/>
  <c r="C1159" i="1"/>
  <c r="D1158" i="1"/>
  <c r="H1158" i="1" s="1"/>
  <c r="C1158" i="1"/>
  <c r="G1158" i="1" s="1"/>
  <c r="H1157" i="1"/>
  <c r="D1157" i="1"/>
  <c r="C1157" i="1"/>
  <c r="G1157" i="1" s="1"/>
  <c r="H1156" i="1"/>
  <c r="D1156" i="1"/>
  <c r="C1156" i="1"/>
  <c r="D1155" i="1"/>
  <c r="H1155" i="1" s="1"/>
  <c r="C1155" i="1"/>
  <c r="D1154" i="1"/>
  <c r="H1154" i="1" s="1"/>
  <c r="C1154" i="1"/>
  <c r="G1154" i="1" s="1"/>
  <c r="H1153" i="1"/>
  <c r="D1153" i="1"/>
  <c r="C1153" i="1"/>
  <c r="G1153" i="1" s="1"/>
  <c r="D1152" i="1"/>
  <c r="D1151" i="1"/>
  <c r="H1151" i="1" s="1"/>
  <c r="C1151" i="1"/>
  <c r="G1151" i="1" s="1"/>
  <c r="H1150" i="1"/>
  <c r="D1150" i="1"/>
  <c r="C1150" i="1"/>
  <c r="G1150" i="1" s="1"/>
  <c r="H1149" i="1"/>
  <c r="D1149" i="1"/>
  <c r="C1149" i="1"/>
  <c r="D1148" i="1"/>
  <c r="H1148" i="1" s="1"/>
  <c r="C1148" i="1"/>
  <c r="D1147" i="1"/>
  <c r="H1147" i="1" s="1"/>
  <c r="C1147" i="1"/>
  <c r="G1147" i="1" s="1"/>
  <c r="H1146" i="1"/>
  <c r="D1146" i="1"/>
  <c r="C1146" i="1"/>
  <c r="G1146" i="1" s="1"/>
  <c r="H1145" i="1"/>
  <c r="D1145" i="1"/>
  <c r="C1145" i="1"/>
  <c r="D1144" i="1"/>
  <c r="H1144" i="1" s="1"/>
  <c r="C1144" i="1"/>
  <c r="D1143" i="1"/>
  <c r="H1143" i="1" s="1"/>
  <c r="C1143" i="1"/>
  <c r="G1143" i="1" s="1"/>
  <c r="H1142" i="1"/>
  <c r="D1142" i="1"/>
  <c r="C1142" i="1"/>
  <c r="G1142" i="1" s="1"/>
  <c r="H1141" i="1"/>
  <c r="D1141" i="1"/>
  <c r="C1141" i="1"/>
  <c r="D1140" i="1"/>
  <c r="H1139" i="1"/>
  <c r="D1139" i="1"/>
  <c r="C1139" i="1"/>
  <c r="G1139" i="1" s="1"/>
  <c r="H1138" i="1"/>
  <c r="D1138" i="1"/>
  <c r="C1138" i="1"/>
  <c r="D1137" i="1"/>
  <c r="H1137" i="1" s="1"/>
  <c r="C1137" i="1"/>
  <c r="D1136" i="1"/>
  <c r="H1136" i="1" s="1"/>
  <c r="C1136" i="1"/>
  <c r="G1136" i="1" s="1"/>
  <c r="H1135" i="1"/>
  <c r="D1135" i="1"/>
  <c r="C1135" i="1"/>
  <c r="G1135" i="1" s="1"/>
  <c r="H1134" i="1"/>
  <c r="D1134" i="1"/>
  <c r="C1134" i="1"/>
  <c r="D1133" i="1"/>
  <c r="H1133" i="1" s="1"/>
  <c r="C1133" i="1"/>
  <c r="D1132" i="1"/>
  <c r="H1132" i="1" s="1"/>
  <c r="C1132" i="1"/>
  <c r="G1132" i="1" s="1"/>
  <c r="H1131" i="1"/>
  <c r="D1131" i="1"/>
  <c r="C1131" i="1"/>
  <c r="G1131" i="1" s="1"/>
  <c r="H1130" i="1"/>
  <c r="D1130" i="1"/>
  <c r="C1130" i="1"/>
  <c r="D1129" i="1"/>
  <c r="H1129" i="1" s="1"/>
  <c r="C1129" i="1"/>
  <c r="D1128" i="1"/>
  <c r="H1128" i="1" s="1"/>
  <c r="C1128" i="1"/>
  <c r="G1128" i="1" s="1"/>
  <c r="H1127" i="1"/>
  <c r="D1127" i="1"/>
  <c r="C1127" i="1"/>
  <c r="G1127" i="1" s="1"/>
  <c r="H1126" i="1"/>
  <c r="D1126" i="1"/>
  <c r="C1126" i="1"/>
  <c r="D1125" i="1"/>
  <c r="H1125" i="1" s="1"/>
  <c r="C1125" i="1"/>
  <c r="D1124" i="1"/>
  <c r="H1123" i="1"/>
  <c r="D1123" i="1"/>
  <c r="C1123" i="1"/>
  <c r="D1122" i="1"/>
  <c r="H1122" i="1" s="1"/>
  <c r="C1122" i="1"/>
  <c r="D1121" i="1"/>
  <c r="H1121" i="1" s="1"/>
  <c r="C1121" i="1"/>
  <c r="G1121" i="1" s="1"/>
  <c r="H1120" i="1"/>
  <c r="D1120" i="1"/>
  <c r="C1120" i="1"/>
  <c r="G1120" i="1" s="1"/>
  <c r="H1119" i="1"/>
  <c r="D1119" i="1"/>
  <c r="C1119" i="1"/>
  <c r="D1118" i="1"/>
  <c r="H1118" i="1" s="1"/>
  <c r="C1118" i="1"/>
  <c r="D1117" i="1"/>
  <c r="H1117" i="1" s="1"/>
  <c r="C1117" i="1"/>
  <c r="G1117" i="1" s="1"/>
  <c r="H1116" i="1"/>
  <c r="D1116" i="1"/>
  <c r="C1116" i="1"/>
  <c r="G1116" i="1" s="1"/>
  <c r="H1115" i="1"/>
  <c r="D1115" i="1"/>
  <c r="C1115" i="1"/>
  <c r="D1114" i="1"/>
  <c r="C1114" i="1"/>
  <c r="D1113" i="1"/>
  <c r="C1113" i="1"/>
  <c r="H1112" i="1"/>
  <c r="D1112" i="1"/>
  <c r="C1112" i="1"/>
  <c r="G1112" i="1" s="1"/>
  <c r="H1111" i="1"/>
  <c r="D1111" i="1"/>
  <c r="C1111" i="1"/>
  <c r="D1110" i="1"/>
  <c r="C1110" i="1"/>
  <c r="D1109" i="1"/>
  <c r="C1109" i="1"/>
  <c r="H1108" i="1"/>
  <c r="D1108" i="1"/>
  <c r="C1108" i="1"/>
  <c r="G1108" i="1" s="1"/>
  <c r="H1107" i="1"/>
  <c r="D1107" i="1"/>
  <c r="C1107" i="1"/>
  <c r="D1106" i="1"/>
  <c r="C1106" i="1"/>
  <c r="D1105" i="1"/>
  <c r="C1105" i="1"/>
  <c r="H1104" i="1"/>
  <c r="D1104" i="1"/>
  <c r="C1104" i="1"/>
  <c r="G1104" i="1" s="1"/>
  <c r="H1103" i="1"/>
  <c r="D1103" i="1"/>
  <c r="C1103" i="1"/>
  <c r="D1102" i="1"/>
  <c r="C1102" i="1"/>
  <c r="D1101" i="1"/>
  <c r="C1101" i="1"/>
  <c r="H1100" i="1"/>
  <c r="D1100" i="1"/>
  <c r="C1100" i="1"/>
  <c r="G1100" i="1" s="1"/>
  <c r="H1099" i="1"/>
  <c r="D1099" i="1"/>
  <c r="C1099" i="1"/>
  <c r="D1098" i="1"/>
  <c r="C1098" i="1"/>
  <c r="D1097" i="1"/>
  <c r="C1097" i="1"/>
  <c r="H1096" i="1"/>
  <c r="D1096" i="1"/>
  <c r="C1096" i="1"/>
  <c r="G1096" i="1" s="1"/>
  <c r="H1095" i="1"/>
  <c r="D1095" i="1"/>
  <c r="C1095" i="1"/>
  <c r="D1094" i="1"/>
  <c r="C1094" i="1"/>
  <c r="C1093" i="1"/>
  <c r="H1092" i="1"/>
  <c r="D1092" i="1"/>
  <c r="C1092" i="1"/>
  <c r="G1092" i="1" s="1"/>
  <c r="H1091" i="1"/>
  <c r="D1091" i="1"/>
  <c r="C1091" i="1"/>
  <c r="D1090" i="1"/>
  <c r="C1090" i="1"/>
  <c r="H1090" i="1" s="1"/>
  <c r="D1089" i="1"/>
  <c r="C1089" i="1"/>
  <c r="H1088" i="1"/>
  <c r="D1088" i="1"/>
  <c r="C1088" i="1"/>
  <c r="G1088" i="1" s="1"/>
  <c r="H1087" i="1"/>
  <c r="D1087" i="1"/>
  <c r="C1087" i="1"/>
  <c r="D1086" i="1"/>
  <c r="C1086" i="1"/>
  <c r="H1086" i="1" s="1"/>
  <c r="D1085" i="1"/>
  <c r="C1085" i="1"/>
  <c r="H1084" i="1"/>
  <c r="D1084" i="1"/>
  <c r="C1084" i="1"/>
  <c r="G1084" i="1" s="1"/>
  <c r="H1083" i="1"/>
  <c r="D1083" i="1"/>
  <c r="C1083" i="1"/>
  <c r="D1082" i="1"/>
  <c r="C1082" i="1"/>
  <c r="H1082" i="1" s="1"/>
  <c r="D1081" i="1"/>
  <c r="C1081" i="1"/>
  <c r="H1080" i="1"/>
  <c r="D1080" i="1"/>
  <c r="C1080" i="1"/>
  <c r="G1080" i="1" s="1"/>
  <c r="H1079" i="1"/>
  <c r="D1079" i="1"/>
  <c r="C1079" i="1"/>
  <c r="D1078" i="1"/>
  <c r="C1078" i="1"/>
  <c r="H1078" i="1" s="1"/>
  <c r="D1077" i="1"/>
  <c r="C1077" i="1"/>
  <c r="H1076" i="1"/>
  <c r="D1076" i="1"/>
  <c r="C1076" i="1"/>
  <c r="G1076" i="1" s="1"/>
  <c r="D1075" i="1"/>
  <c r="D1073" i="1"/>
  <c r="C1073" i="1"/>
  <c r="H1072" i="1"/>
  <c r="D1072" i="1"/>
  <c r="C1072" i="1"/>
  <c r="G1072" i="1" s="1"/>
  <c r="H1071"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H996" i="1" s="1"/>
  <c r="D995" i="1"/>
  <c r="G995" i="1" s="1"/>
  <c r="C995" i="1"/>
  <c r="G994" i="1"/>
  <c r="D994" i="1"/>
  <c r="C994" i="1"/>
  <c r="H994" i="1" s="1"/>
  <c r="D993" i="1"/>
  <c r="C993" i="1"/>
  <c r="D992" i="1"/>
  <c r="G992" i="1" s="1"/>
  <c r="C992" i="1"/>
  <c r="H992" i="1" s="1"/>
  <c r="D991" i="1"/>
  <c r="G991" i="1" s="1"/>
  <c r="C991" i="1"/>
  <c r="D990" i="1"/>
  <c r="C990" i="1"/>
  <c r="D989" i="1"/>
  <c r="C989" i="1"/>
  <c r="D988" i="1"/>
  <c r="C988" i="1"/>
  <c r="H988" i="1" s="1"/>
  <c r="D987" i="1"/>
  <c r="G987" i="1" s="1"/>
  <c r="C987" i="1"/>
  <c r="G986" i="1"/>
  <c r="D986" i="1"/>
  <c r="C986" i="1"/>
  <c r="H986" i="1" s="1"/>
  <c r="D985" i="1"/>
  <c r="C985" i="1"/>
  <c r="G985" i="1" s="1"/>
  <c r="G984" i="1"/>
  <c r="D984" i="1"/>
  <c r="C984" i="1"/>
  <c r="H984" i="1" s="1"/>
  <c r="D983" i="1"/>
  <c r="G983" i="1" s="1"/>
  <c r="C983" i="1"/>
  <c r="D982" i="1"/>
  <c r="C982" i="1"/>
  <c r="D981" i="1"/>
  <c r="C981" i="1"/>
  <c r="D980" i="1"/>
  <c r="C980" i="1"/>
  <c r="H980" i="1" s="1"/>
  <c r="D979" i="1"/>
  <c r="G979" i="1" s="1"/>
  <c r="C979" i="1"/>
  <c r="D978" i="1"/>
  <c r="G978" i="1" s="1"/>
  <c r="C978" i="1"/>
  <c r="H978" i="1" s="1"/>
  <c r="D977" i="1"/>
  <c r="C977" i="1"/>
  <c r="G977" i="1" s="1"/>
  <c r="G976" i="1"/>
  <c r="D976" i="1"/>
  <c r="C976" i="1"/>
  <c r="H976" i="1" s="1"/>
  <c r="D975" i="1"/>
  <c r="G975" i="1" s="1"/>
  <c r="C975" i="1"/>
  <c r="D974" i="1"/>
  <c r="C974" i="1"/>
  <c r="D973" i="1"/>
  <c r="C973" i="1"/>
  <c r="D972" i="1"/>
  <c r="C972" i="1"/>
  <c r="H972" i="1" s="1"/>
  <c r="D971" i="1"/>
  <c r="G971" i="1" s="1"/>
  <c r="C971" i="1"/>
  <c r="D970" i="1"/>
  <c r="G970" i="1" s="1"/>
  <c r="C970" i="1"/>
  <c r="H970" i="1" s="1"/>
  <c r="D969" i="1"/>
  <c r="C969" i="1"/>
  <c r="G969" i="1" s="1"/>
  <c r="G968" i="1"/>
  <c r="D968" i="1"/>
  <c r="C968" i="1"/>
  <c r="H968" i="1" s="1"/>
  <c r="D967" i="1"/>
  <c r="G967" i="1" s="1"/>
  <c r="C967" i="1"/>
  <c r="D966" i="1"/>
  <c r="C966" i="1"/>
  <c r="D965" i="1"/>
  <c r="C965" i="1"/>
  <c r="D964" i="1"/>
  <c r="C964" i="1"/>
  <c r="H964" i="1" s="1"/>
  <c r="D963" i="1"/>
  <c r="G963" i="1" s="1"/>
  <c r="C963" i="1"/>
  <c r="D962" i="1"/>
  <c r="G962" i="1" s="1"/>
  <c r="C962" i="1"/>
  <c r="H962" i="1" s="1"/>
  <c r="D961" i="1"/>
  <c r="C961" i="1"/>
  <c r="G961" i="1" s="1"/>
  <c r="G960" i="1"/>
  <c r="D960" i="1"/>
  <c r="C960" i="1"/>
  <c r="H960" i="1" s="1"/>
  <c r="D959" i="1"/>
  <c r="G959" i="1" s="1"/>
  <c r="C959" i="1"/>
  <c r="D958" i="1"/>
  <c r="C958" i="1"/>
  <c r="D957" i="1"/>
  <c r="C957" i="1"/>
  <c r="D956" i="1"/>
  <c r="C956" i="1"/>
  <c r="H956" i="1" s="1"/>
  <c r="D955" i="1"/>
  <c r="G955" i="1" s="1"/>
  <c r="C955" i="1"/>
  <c r="G954" i="1"/>
  <c r="D954" i="1"/>
  <c r="C954" i="1"/>
  <c r="H954" i="1" s="1"/>
  <c r="D953" i="1"/>
  <c r="C953" i="1"/>
  <c r="G952" i="1"/>
  <c r="D952" i="1"/>
  <c r="C952" i="1"/>
  <c r="H952" i="1" s="1"/>
  <c r="D951" i="1"/>
  <c r="G951" i="1" s="1"/>
  <c r="C951" i="1"/>
  <c r="D950" i="1"/>
  <c r="C950" i="1"/>
  <c r="D949" i="1"/>
  <c r="C949" i="1"/>
  <c r="D948" i="1"/>
  <c r="C948" i="1"/>
  <c r="H948" i="1" s="1"/>
  <c r="D947" i="1"/>
  <c r="G947" i="1" s="1"/>
  <c r="C947" i="1"/>
  <c r="D946" i="1"/>
  <c r="G946" i="1" s="1"/>
  <c r="C946" i="1"/>
  <c r="H946" i="1" s="1"/>
  <c r="D945" i="1"/>
  <c r="C945" i="1"/>
  <c r="G945" i="1" s="1"/>
  <c r="G944" i="1"/>
  <c r="D944" i="1"/>
  <c r="C944" i="1"/>
  <c r="H944" i="1" s="1"/>
  <c r="D943" i="1"/>
  <c r="G943" i="1" s="1"/>
  <c r="C943" i="1"/>
  <c r="D942" i="1"/>
  <c r="C942" i="1"/>
  <c r="D941" i="1"/>
  <c r="C941" i="1"/>
  <c r="D940" i="1"/>
  <c r="C940" i="1"/>
  <c r="H940" i="1" s="1"/>
  <c r="D939" i="1"/>
  <c r="G939" i="1" s="1"/>
  <c r="C939" i="1"/>
  <c r="G938" i="1"/>
  <c r="D938" i="1"/>
  <c r="C938" i="1"/>
  <c r="H938" i="1" s="1"/>
  <c r="D937" i="1"/>
  <c r="C937" i="1"/>
  <c r="G937" i="1" s="1"/>
  <c r="G936" i="1"/>
  <c r="D936" i="1"/>
  <c r="C936" i="1"/>
  <c r="H936" i="1" s="1"/>
  <c r="D935" i="1"/>
  <c r="G935" i="1" s="1"/>
  <c r="C935" i="1"/>
  <c r="D934" i="1"/>
  <c r="C934" i="1"/>
  <c r="D933" i="1"/>
  <c r="C933" i="1"/>
  <c r="D932" i="1"/>
  <c r="C932" i="1"/>
  <c r="H932" i="1" s="1"/>
  <c r="D931" i="1"/>
  <c r="G931" i="1" s="1"/>
  <c r="C931" i="1"/>
  <c r="D930" i="1"/>
  <c r="G930" i="1" s="1"/>
  <c r="C930" i="1"/>
  <c r="H930" i="1" s="1"/>
  <c r="D929" i="1"/>
  <c r="C929" i="1"/>
  <c r="G929" i="1" s="1"/>
  <c r="G928" i="1"/>
  <c r="D928" i="1"/>
  <c r="C928" i="1"/>
  <c r="H928" i="1" s="1"/>
  <c r="D927" i="1"/>
  <c r="G927" i="1" s="1"/>
  <c r="C927" i="1"/>
  <c r="D926" i="1"/>
  <c r="C926" i="1"/>
  <c r="D925" i="1"/>
  <c r="C925" i="1"/>
  <c r="D924" i="1"/>
  <c r="C924" i="1"/>
  <c r="H924" i="1" s="1"/>
  <c r="D923" i="1"/>
  <c r="G923" i="1" s="1"/>
  <c r="C923" i="1"/>
  <c r="D922" i="1"/>
  <c r="G922" i="1" s="1"/>
  <c r="C922" i="1"/>
  <c r="H922" i="1" s="1"/>
  <c r="D921" i="1"/>
  <c r="C921" i="1"/>
  <c r="D920" i="1"/>
  <c r="G920" i="1" s="1"/>
  <c r="C920" i="1"/>
  <c r="H920" i="1" s="1"/>
  <c r="D919" i="1"/>
  <c r="G919" i="1" s="1"/>
  <c r="C919" i="1"/>
  <c r="D918" i="1"/>
  <c r="C918" i="1"/>
  <c r="D917" i="1"/>
  <c r="C917" i="1"/>
  <c r="D916" i="1"/>
  <c r="C916" i="1"/>
  <c r="H916" i="1" s="1"/>
  <c r="D915" i="1"/>
  <c r="G915" i="1" s="1"/>
  <c r="C915" i="1"/>
  <c r="G914" i="1"/>
  <c r="D914" i="1"/>
  <c r="C914" i="1"/>
  <c r="H914" i="1" s="1"/>
  <c r="D913" i="1"/>
  <c r="C913" i="1"/>
  <c r="G913" i="1" s="1"/>
  <c r="G912" i="1"/>
  <c r="D912" i="1"/>
  <c r="C912" i="1"/>
  <c r="H912" i="1" s="1"/>
  <c r="D911" i="1"/>
  <c r="G911" i="1" s="1"/>
  <c r="C911" i="1"/>
  <c r="D910" i="1"/>
  <c r="C910" i="1"/>
  <c r="D909" i="1"/>
  <c r="C909" i="1"/>
  <c r="D908" i="1"/>
  <c r="C908" i="1"/>
  <c r="H908" i="1" s="1"/>
  <c r="D907" i="1"/>
  <c r="G907" i="1" s="1"/>
  <c r="C907" i="1"/>
  <c r="G906" i="1"/>
  <c r="D906" i="1"/>
  <c r="C906" i="1"/>
  <c r="H906" i="1" s="1"/>
  <c r="D905" i="1"/>
  <c r="C905" i="1"/>
  <c r="G905" i="1" s="1"/>
  <c r="G904" i="1"/>
  <c r="D904" i="1"/>
  <c r="C904" i="1"/>
  <c r="H904" i="1" s="1"/>
  <c r="D903" i="1"/>
  <c r="G903" i="1" s="1"/>
  <c r="C903" i="1"/>
  <c r="D902" i="1"/>
  <c r="C902" i="1"/>
  <c r="D901" i="1"/>
  <c r="C901" i="1"/>
  <c r="D900" i="1"/>
  <c r="C900" i="1"/>
  <c r="H900" i="1" s="1"/>
  <c r="D899" i="1"/>
  <c r="G899" i="1" s="1"/>
  <c r="C899" i="1"/>
  <c r="G898" i="1"/>
  <c r="D898" i="1"/>
  <c r="C898" i="1"/>
  <c r="H898" i="1" s="1"/>
  <c r="D897" i="1"/>
  <c r="C897" i="1"/>
  <c r="G897" i="1" s="1"/>
  <c r="G896" i="1"/>
  <c r="D896" i="1"/>
  <c r="C896" i="1"/>
  <c r="H896" i="1" s="1"/>
  <c r="D895" i="1"/>
  <c r="G895" i="1" s="1"/>
  <c r="C895" i="1"/>
  <c r="D894" i="1"/>
  <c r="C894" i="1"/>
  <c r="D893" i="1"/>
  <c r="C893" i="1"/>
  <c r="D892" i="1"/>
  <c r="C892" i="1"/>
  <c r="H892" i="1" s="1"/>
  <c r="D891" i="1"/>
  <c r="G891" i="1" s="1"/>
  <c r="C891" i="1"/>
  <c r="D890" i="1"/>
  <c r="G890" i="1" s="1"/>
  <c r="C890" i="1"/>
  <c r="H890" i="1" s="1"/>
  <c r="D889" i="1"/>
  <c r="C889" i="1"/>
  <c r="G888" i="1"/>
  <c r="D888" i="1"/>
  <c r="C888" i="1"/>
  <c r="H888" i="1" s="1"/>
  <c r="D887" i="1"/>
  <c r="G887" i="1" s="1"/>
  <c r="C887" i="1"/>
  <c r="D886" i="1"/>
  <c r="C886" i="1"/>
  <c r="D885" i="1"/>
  <c r="C885" i="1"/>
  <c r="D884" i="1"/>
  <c r="C884" i="1"/>
  <c r="H884" i="1" s="1"/>
  <c r="D883" i="1"/>
  <c r="G883" i="1" s="1"/>
  <c r="C883" i="1"/>
  <c r="D882" i="1"/>
  <c r="G882" i="1" s="1"/>
  <c r="C882" i="1"/>
  <c r="H882" i="1" s="1"/>
  <c r="D881" i="1"/>
  <c r="C881" i="1"/>
  <c r="G881" i="1" s="1"/>
  <c r="D880" i="1"/>
  <c r="G880" i="1" s="1"/>
  <c r="C880" i="1"/>
  <c r="H880" i="1" s="1"/>
  <c r="D879" i="1"/>
  <c r="G879" i="1" s="1"/>
  <c r="C879" i="1"/>
  <c r="D878" i="1"/>
  <c r="C878" i="1"/>
  <c r="D877" i="1"/>
  <c r="C877" i="1"/>
  <c r="D876" i="1"/>
  <c r="C876" i="1"/>
  <c r="H876" i="1" s="1"/>
  <c r="D875" i="1"/>
  <c r="G875" i="1" s="1"/>
  <c r="C875" i="1"/>
  <c r="G874" i="1"/>
  <c r="D874" i="1"/>
  <c r="C874" i="1"/>
  <c r="H874" i="1" s="1"/>
  <c r="D873" i="1"/>
  <c r="C873" i="1"/>
  <c r="G873" i="1" s="1"/>
  <c r="G872" i="1"/>
  <c r="D872" i="1"/>
  <c r="C872" i="1"/>
  <c r="H872" i="1" s="1"/>
  <c r="D871" i="1"/>
  <c r="G871" i="1" s="1"/>
  <c r="C871" i="1"/>
  <c r="D870" i="1"/>
  <c r="C870" i="1"/>
  <c r="D869" i="1"/>
  <c r="C869" i="1"/>
  <c r="D868" i="1"/>
  <c r="C868" i="1"/>
  <c r="H868" i="1" s="1"/>
  <c r="D867" i="1"/>
  <c r="G867" i="1" s="1"/>
  <c r="C867" i="1"/>
  <c r="D866" i="1"/>
  <c r="G866" i="1" s="1"/>
  <c r="C866" i="1"/>
  <c r="H866" i="1" s="1"/>
  <c r="D865" i="1"/>
  <c r="C865" i="1"/>
  <c r="G864" i="1"/>
  <c r="D864" i="1"/>
  <c r="C864" i="1"/>
  <c r="H864" i="1" s="1"/>
  <c r="G863" i="1"/>
  <c r="D863" i="1"/>
  <c r="C863" i="1"/>
  <c r="H863" i="1" s="1"/>
  <c r="D862" i="1"/>
  <c r="C862" i="1"/>
  <c r="H862" i="1" s="1"/>
  <c r="D861" i="1"/>
  <c r="C861" i="1"/>
  <c r="G860" i="1"/>
  <c r="D860" i="1"/>
  <c r="C860" i="1"/>
  <c r="H860" i="1" s="1"/>
  <c r="D859" i="1"/>
  <c r="G859" i="1" s="1"/>
  <c r="C859" i="1"/>
  <c r="H859" i="1" s="1"/>
  <c r="D858" i="1"/>
  <c r="C858" i="1"/>
  <c r="H858" i="1" s="1"/>
  <c r="D857" i="1"/>
  <c r="C857" i="1"/>
  <c r="D856" i="1"/>
  <c r="G856" i="1" s="1"/>
  <c r="C856" i="1"/>
  <c r="H856" i="1" s="1"/>
  <c r="G855" i="1"/>
  <c r="D855" i="1"/>
  <c r="C855" i="1"/>
  <c r="H855" i="1" s="1"/>
  <c r="D854" i="1"/>
  <c r="C854" i="1"/>
  <c r="H854" i="1" s="1"/>
  <c r="D853" i="1"/>
  <c r="C853" i="1"/>
  <c r="D852" i="1"/>
  <c r="G852" i="1" s="1"/>
  <c r="C852" i="1"/>
  <c r="H852" i="1" s="1"/>
  <c r="D851" i="1"/>
  <c r="G851" i="1" s="1"/>
  <c r="C851" i="1"/>
  <c r="H851" i="1" s="1"/>
  <c r="D850" i="1"/>
  <c r="C850" i="1"/>
  <c r="H850" i="1" s="1"/>
  <c r="D849" i="1"/>
  <c r="C849" i="1"/>
  <c r="D848" i="1"/>
  <c r="G848" i="1" s="1"/>
  <c r="C848" i="1"/>
  <c r="H848" i="1" s="1"/>
  <c r="D847" i="1"/>
  <c r="G847" i="1" s="1"/>
  <c r="C847" i="1"/>
  <c r="H847" i="1" s="1"/>
  <c r="D846" i="1"/>
  <c r="C846" i="1"/>
  <c r="H846" i="1" s="1"/>
  <c r="D845" i="1"/>
  <c r="C845" i="1"/>
  <c r="G844" i="1"/>
  <c r="D844" i="1"/>
  <c r="C844" i="1"/>
  <c r="H844" i="1" s="1"/>
  <c r="G843" i="1"/>
  <c r="D843" i="1"/>
  <c r="C843" i="1"/>
  <c r="H843" i="1" s="1"/>
  <c r="D842" i="1"/>
  <c r="C842" i="1"/>
  <c r="H842" i="1" s="1"/>
  <c r="D841" i="1"/>
  <c r="C841" i="1"/>
  <c r="D840" i="1"/>
  <c r="G840" i="1" s="1"/>
  <c r="C840" i="1"/>
  <c r="H840" i="1" s="1"/>
  <c r="G839" i="1"/>
  <c r="D839" i="1"/>
  <c r="C839" i="1"/>
  <c r="H839" i="1" s="1"/>
  <c r="D838" i="1"/>
  <c r="C838" i="1"/>
  <c r="H838" i="1" s="1"/>
  <c r="D837" i="1"/>
  <c r="C837" i="1"/>
  <c r="D836" i="1"/>
  <c r="G836" i="1" s="1"/>
  <c r="C836" i="1"/>
  <c r="H836" i="1" s="1"/>
  <c r="G835" i="1"/>
  <c r="D835" i="1"/>
  <c r="C835" i="1"/>
  <c r="H835" i="1" s="1"/>
  <c r="D834" i="1"/>
  <c r="C834" i="1"/>
  <c r="H834" i="1" s="1"/>
  <c r="D833" i="1"/>
  <c r="C833" i="1"/>
  <c r="G832" i="1"/>
  <c r="D832" i="1"/>
  <c r="C832" i="1"/>
  <c r="H832" i="1" s="1"/>
  <c r="G831" i="1"/>
  <c r="D831" i="1"/>
  <c r="C831" i="1"/>
  <c r="H831" i="1" s="1"/>
  <c r="D830" i="1"/>
  <c r="C830" i="1"/>
  <c r="H830" i="1" s="1"/>
  <c r="D829" i="1"/>
  <c r="C829" i="1"/>
  <c r="D828" i="1"/>
  <c r="G828" i="1" s="1"/>
  <c r="C828" i="1"/>
  <c r="H828" i="1" s="1"/>
  <c r="D827" i="1"/>
  <c r="G827" i="1" s="1"/>
  <c r="C827" i="1"/>
  <c r="H827" i="1" s="1"/>
  <c r="D826" i="1"/>
  <c r="C826" i="1"/>
  <c r="H826" i="1" s="1"/>
  <c r="D825" i="1"/>
  <c r="C825" i="1"/>
  <c r="D824" i="1"/>
  <c r="G824" i="1" s="1"/>
  <c r="C824" i="1"/>
  <c r="H824" i="1" s="1"/>
  <c r="D823" i="1"/>
  <c r="G823" i="1" s="1"/>
  <c r="C823" i="1"/>
  <c r="H823" i="1" s="1"/>
  <c r="D822" i="1"/>
  <c r="C822" i="1"/>
  <c r="H822" i="1" s="1"/>
  <c r="D821" i="1"/>
  <c r="C821" i="1"/>
  <c r="G820" i="1"/>
  <c r="D820" i="1"/>
  <c r="C820" i="1"/>
  <c r="H820" i="1" s="1"/>
  <c r="D819" i="1"/>
  <c r="G819" i="1" s="1"/>
  <c r="C819" i="1"/>
  <c r="H819" i="1" s="1"/>
  <c r="D818" i="1"/>
  <c r="C818" i="1"/>
  <c r="H818" i="1" s="1"/>
  <c r="D817" i="1"/>
  <c r="C817" i="1"/>
  <c r="D816" i="1"/>
  <c r="G816" i="1" s="1"/>
  <c r="C816" i="1"/>
  <c r="H816" i="1" s="1"/>
  <c r="G815" i="1"/>
  <c r="D815" i="1"/>
  <c r="C815" i="1"/>
  <c r="H815" i="1" s="1"/>
  <c r="D814" i="1"/>
  <c r="C814" i="1"/>
  <c r="H814" i="1" s="1"/>
  <c r="D813" i="1"/>
  <c r="C813" i="1"/>
  <c r="D812" i="1"/>
  <c r="G812" i="1" s="1"/>
  <c r="C812" i="1"/>
  <c r="H812" i="1" s="1"/>
  <c r="G811" i="1"/>
  <c r="D811" i="1"/>
  <c r="C811" i="1"/>
  <c r="H811" i="1" s="1"/>
  <c r="D810" i="1"/>
  <c r="C810" i="1"/>
  <c r="H810" i="1" s="1"/>
  <c r="D809" i="1"/>
  <c r="C809" i="1"/>
  <c r="G808" i="1"/>
  <c r="D808" i="1"/>
  <c r="C808" i="1"/>
  <c r="H808" i="1" s="1"/>
  <c r="G807" i="1"/>
  <c r="D807" i="1"/>
  <c r="C807" i="1"/>
  <c r="H807" i="1" s="1"/>
  <c r="D806" i="1"/>
  <c r="C806" i="1"/>
  <c r="H806" i="1" s="1"/>
  <c r="D805" i="1"/>
  <c r="C805" i="1"/>
  <c r="G804" i="1"/>
  <c r="D804" i="1"/>
  <c r="C804" i="1"/>
  <c r="H804" i="1" s="1"/>
  <c r="D803" i="1"/>
  <c r="G803" i="1" s="1"/>
  <c r="C803" i="1"/>
  <c r="H803" i="1" s="1"/>
  <c r="D802" i="1"/>
  <c r="C802" i="1"/>
  <c r="H802" i="1" s="1"/>
  <c r="D801" i="1"/>
  <c r="C801" i="1"/>
  <c r="D800" i="1"/>
  <c r="G800" i="1" s="1"/>
  <c r="C800" i="1"/>
  <c r="G799" i="1"/>
  <c r="D799" i="1"/>
  <c r="C799" i="1"/>
  <c r="H799" i="1" s="1"/>
  <c r="D798" i="1"/>
  <c r="C798" i="1"/>
  <c r="H798" i="1" s="1"/>
  <c r="D797" i="1"/>
  <c r="C797" i="1"/>
  <c r="G796" i="1"/>
  <c r="D796" i="1"/>
  <c r="C796" i="1"/>
  <c r="H796" i="1" s="1"/>
  <c r="D795" i="1"/>
  <c r="G795" i="1" s="1"/>
  <c r="C795" i="1"/>
  <c r="H795" i="1" s="1"/>
  <c r="D794" i="1"/>
  <c r="C794" i="1"/>
  <c r="H794" i="1" s="1"/>
  <c r="D793" i="1"/>
  <c r="C793" i="1"/>
  <c r="G792" i="1"/>
  <c r="D792" i="1"/>
  <c r="C792" i="1"/>
  <c r="H792" i="1" s="1"/>
  <c r="G791" i="1"/>
  <c r="D791" i="1"/>
  <c r="C791" i="1"/>
  <c r="H791" i="1" s="1"/>
  <c r="D790" i="1"/>
  <c r="C790" i="1"/>
  <c r="H790" i="1" s="1"/>
  <c r="D789" i="1"/>
  <c r="C789" i="1"/>
  <c r="G788" i="1"/>
  <c r="D788" i="1"/>
  <c r="C788" i="1"/>
  <c r="H788" i="1" s="1"/>
  <c r="D787" i="1"/>
  <c r="G787" i="1" s="1"/>
  <c r="C787" i="1"/>
  <c r="H787" i="1" s="1"/>
  <c r="D786" i="1"/>
  <c r="C786" i="1"/>
  <c r="H786" i="1" s="1"/>
  <c r="D785" i="1"/>
  <c r="C785" i="1"/>
  <c r="D784" i="1"/>
  <c r="G784" i="1" s="1"/>
  <c r="C784" i="1"/>
  <c r="H784" i="1" s="1"/>
  <c r="D783" i="1"/>
  <c r="G783" i="1" s="1"/>
  <c r="C783" i="1"/>
  <c r="H783" i="1" s="1"/>
  <c r="D782" i="1"/>
  <c r="C782" i="1"/>
  <c r="H782" i="1" s="1"/>
  <c r="D781" i="1"/>
  <c r="C781" i="1"/>
  <c r="G780" i="1"/>
  <c r="D780" i="1"/>
  <c r="C780" i="1"/>
  <c r="H780" i="1" s="1"/>
  <c r="G779" i="1"/>
  <c r="D779" i="1"/>
  <c r="C779" i="1"/>
  <c r="H779" i="1" s="1"/>
  <c r="D778" i="1"/>
  <c r="C778" i="1"/>
  <c r="H778" i="1" s="1"/>
  <c r="D777" i="1"/>
  <c r="C777" i="1"/>
  <c r="G776" i="1"/>
  <c r="D776" i="1"/>
  <c r="C776" i="1"/>
  <c r="H776" i="1" s="1"/>
  <c r="G775" i="1"/>
  <c r="D775" i="1"/>
  <c r="C775" i="1"/>
  <c r="H775" i="1" s="1"/>
  <c r="D774" i="1"/>
  <c r="C774" i="1"/>
  <c r="H774" i="1" s="1"/>
  <c r="D773" i="1"/>
  <c r="C773" i="1"/>
  <c r="G772" i="1"/>
  <c r="D772" i="1"/>
  <c r="C772" i="1"/>
  <c r="H772" i="1" s="1"/>
  <c r="D771" i="1"/>
  <c r="G771" i="1" s="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D647" i="1"/>
  <c r="C647" i="1"/>
  <c r="H647" i="1" s="1"/>
  <c r="D646" i="1"/>
  <c r="C646" i="1"/>
  <c r="D645" i="1"/>
  <c r="C645" i="1"/>
  <c r="H645" i="1" s="1"/>
  <c r="D642" i="1"/>
  <c r="D636" i="1"/>
  <c r="C636" i="1"/>
  <c r="D635" i="1"/>
  <c r="C635" i="1"/>
  <c r="H635" i="1" s="1"/>
  <c r="D632" i="1"/>
  <c r="C632" i="1"/>
  <c r="H632" i="1" s="1"/>
  <c r="D631" i="1"/>
  <c r="C631" i="1"/>
  <c r="D630" i="1"/>
  <c r="C630" i="1"/>
  <c r="H630" i="1" s="1"/>
  <c r="D629" i="1"/>
  <c r="C629" i="1"/>
  <c r="D628" i="1"/>
  <c r="C628" i="1"/>
  <c r="H628" i="1" s="1"/>
  <c r="D627" i="1"/>
  <c r="C627" i="1"/>
  <c r="D626" i="1"/>
  <c r="C626" i="1"/>
  <c r="H626" i="1" s="1"/>
  <c r="D625" i="1"/>
  <c r="C625" i="1"/>
  <c r="D624" i="1"/>
  <c r="C624" i="1"/>
  <c r="H624" i="1" s="1"/>
  <c r="C623" i="1"/>
  <c r="D622" i="1"/>
  <c r="C622" i="1"/>
  <c r="H622" i="1" s="1"/>
  <c r="D621" i="1"/>
  <c r="C621" i="1"/>
  <c r="D620" i="1"/>
  <c r="C620" i="1"/>
  <c r="H620" i="1" s="1"/>
  <c r="D619" i="1"/>
  <c r="C619" i="1"/>
  <c r="D618" i="1"/>
  <c r="C618" i="1"/>
  <c r="H618" i="1" s="1"/>
  <c r="D617" i="1"/>
  <c r="C617" i="1"/>
  <c r="D616" i="1"/>
  <c r="C616" i="1"/>
  <c r="H616" i="1" s="1"/>
  <c r="D615" i="1"/>
  <c r="C615" i="1"/>
  <c r="D614" i="1"/>
  <c r="C614" i="1"/>
  <c r="H614" i="1" s="1"/>
  <c r="D613" i="1"/>
  <c r="C613" i="1"/>
  <c r="D612" i="1"/>
  <c r="C612" i="1"/>
  <c r="H612" i="1" s="1"/>
  <c r="D611" i="1"/>
  <c r="C611" i="1"/>
  <c r="D610" i="1"/>
  <c r="C610" i="1"/>
  <c r="H610" i="1" s="1"/>
  <c r="D609" i="1"/>
  <c r="C609" i="1"/>
  <c r="D608" i="1"/>
  <c r="C608" i="1"/>
  <c r="H608" i="1" s="1"/>
  <c r="D607" i="1"/>
  <c r="C607" i="1"/>
  <c r="D606" i="1"/>
  <c r="C606" i="1"/>
  <c r="H606" i="1" s="1"/>
  <c r="D605" i="1"/>
  <c r="C605" i="1"/>
  <c r="D604" i="1"/>
  <c r="C604" i="1"/>
  <c r="H604" i="1" s="1"/>
  <c r="D603" i="1"/>
  <c r="C603" i="1"/>
  <c r="D602" i="1"/>
  <c r="C602" i="1"/>
  <c r="H602" i="1" s="1"/>
  <c r="D601" i="1"/>
  <c r="C601" i="1"/>
  <c r="D600" i="1"/>
  <c r="C600" i="1"/>
  <c r="H600" i="1" s="1"/>
  <c r="D599" i="1"/>
  <c r="C599" i="1"/>
  <c r="D598" i="1"/>
  <c r="C598" i="1"/>
  <c r="H598" i="1" s="1"/>
  <c r="D597" i="1"/>
  <c r="C597" i="1"/>
  <c r="D596" i="1"/>
  <c r="C596" i="1"/>
  <c r="H596" i="1" s="1"/>
  <c r="D595" i="1"/>
  <c r="C595" i="1"/>
  <c r="D594" i="1"/>
  <c r="C594" i="1"/>
  <c r="H594" i="1" s="1"/>
  <c r="D593" i="1"/>
  <c r="C593" i="1"/>
  <c r="D592" i="1"/>
  <c r="C592" i="1"/>
  <c r="H592" i="1" s="1"/>
  <c r="C591" i="1"/>
  <c r="D590" i="1"/>
  <c r="C590" i="1"/>
  <c r="H590" i="1" s="1"/>
  <c r="D589" i="1"/>
  <c r="C589" i="1"/>
  <c r="D588" i="1"/>
  <c r="C588" i="1"/>
  <c r="H588" i="1" s="1"/>
  <c r="D587" i="1"/>
  <c r="C587" i="1"/>
  <c r="D586" i="1"/>
  <c r="C586" i="1"/>
  <c r="H586" i="1" s="1"/>
  <c r="D585" i="1"/>
  <c r="C585" i="1"/>
  <c r="D584" i="1"/>
  <c r="C584" i="1"/>
  <c r="H584" i="1" s="1"/>
  <c r="D583" i="1"/>
  <c r="C583" i="1"/>
  <c r="D582" i="1"/>
  <c r="C582" i="1"/>
  <c r="H582" i="1" s="1"/>
  <c r="D581" i="1"/>
  <c r="C581" i="1"/>
  <c r="D580" i="1"/>
  <c r="C580" i="1"/>
  <c r="H580" i="1" s="1"/>
  <c r="D579" i="1"/>
  <c r="C579" i="1"/>
  <c r="D577" i="1"/>
  <c r="C577" i="1"/>
  <c r="H577" i="1" s="1"/>
  <c r="D576" i="1"/>
  <c r="C576" i="1"/>
  <c r="D575" i="1"/>
  <c r="C575" i="1"/>
  <c r="H575" i="1" s="1"/>
  <c r="D574" i="1"/>
  <c r="C574" i="1"/>
  <c r="D573" i="1"/>
  <c r="C573" i="1"/>
  <c r="H573" i="1" s="1"/>
  <c r="D572" i="1"/>
  <c r="C572" i="1"/>
  <c r="D571" i="1"/>
  <c r="C571" i="1"/>
  <c r="H571" i="1" s="1"/>
  <c r="D570" i="1"/>
  <c r="C570" i="1"/>
  <c r="D569" i="1"/>
  <c r="C569" i="1"/>
  <c r="H569" i="1" s="1"/>
  <c r="D568" i="1"/>
  <c r="C568" i="1"/>
  <c r="D567" i="1"/>
  <c r="C567" i="1"/>
  <c r="H567" i="1" s="1"/>
  <c r="D566" i="1"/>
  <c r="C566" i="1"/>
  <c r="D564" i="1"/>
  <c r="C564" i="1"/>
  <c r="D563" i="1"/>
  <c r="C563" i="1"/>
  <c r="H563" i="1" s="1"/>
  <c r="D562" i="1"/>
  <c r="C562" i="1"/>
  <c r="D561" i="1"/>
  <c r="C561" i="1"/>
  <c r="H561" i="1" s="1"/>
  <c r="D560" i="1"/>
  <c r="C560" i="1"/>
  <c r="D559" i="1"/>
  <c r="C559" i="1"/>
  <c r="H559" i="1" s="1"/>
  <c r="D558" i="1"/>
  <c r="C558" i="1"/>
  <c r="D557" i="1"/>
  <c r="C557" i="1"/>
  <c r="H557" i="1" s="1"/>
  <c r="D556" i="1"/>
  <c r="C556" i="1"/>
  <c r="D555" i="1"/>
  <c r="C555" i="1"/>
  <c r="H555" i="1" s="1"/>
  <c r="D554" i="1"/>
  <c r="C554" i="1"/>
  <c r="D553" i="1"/>
  <c r="C553" i="1"/>
  <c r="H553" i="1" s="1"/>
  <c r="D552" i="1"/>
  <c r="C552" i="1"/>
  <c r="D551" i="1"/>
  <c r="C551" i="1"/>
  <c r="H551" i="1" s="1"/>
  <c r="D550" i="1"/>
  <c r="C550" i="1"/>
  <c r="D549" i="1"/>
  <c r="C549" i="1"/>
  <c r="H549" i="1" s="1"/>
  <c r="D548" i="1"/>
  <c r="C548" i="1"/>
  <c r="D547" i="1"/>
  <c r="C547" i="1"/>
  <c r="H547" i="1" s="1"/>
  <c r="D546" i="1"/>
  <c r="C546" i="1"/>
  <c r="D545" i="1"/>
  <c r="C545" i="1"/>
  <c r="H545" i="1" s="1"/>
  <c r="D544" i="1"/>
  <c r="C544" i="1"/>
  <c r="D543" i="1"/>
  <c r="C543" i="1"/>
  <c r="H543" i="1" s="1"/>
  <c r="D542" i="1"/>
  <c r="C542" i="1"/>
  <c r="D541" i="1"/>
  <c r="C541" i="1"/>
  <c r="H541" i="1" s="1"/>
  <c r="D540" i="1"/>
  <c r="C540" i="1"/>
  <c r="D539" i="1"/>
  <c r="C539" i="1"/>
  <c r="H539" i="1" s="1"/>
  <c r="D538" i="1"/>
  <c r="C538" i="1"/>
  <c r="D537" i="1"/>
  <c r="C537" i="1"/>
  <c r="H537" i="1" s="1"/>
  <c r="D536" i="1"/>
  <c r="C536" i="1"/>
  <c r="D535" i="1"/>
  <c r="C535" i="1"/>
  <c r="H535" i="1" s="1"/>
  <c r="D534" i="1"/>
  <c r="C534" i="1"/>
  <c r="D533" i="1"/>
  <c r="C533" i="1"/>
  <c r="H533" i="1" s="1"/>
  <c r="D532" i="1"/>
  <c r="C532" i="1"/>
  <c r="D531" i="1"/>
  <c r="C531" i="1"/>
  <c r="H531" i="1" s="1"/>
  <c r="D528" i="1"/>
  <c r="C528" i="1"/>
  <c r="H528" i="1" s="1"/>
  <c r="D527" i="1"/>
  <c r="C527" i="1"/>
  <c r="D526" i="1"/>
  <c r="C526" i="1"/>
  <c r="H526" i="1" s="1"/>
  <c r="D525" i="1"/>
  <c r="C525" i="1"/>
  <c r="D524" i="1"/>
  <c r="C524" i="1"/>
  <c r="H524" i="1" s="1"/>
  <c r="D523" i="1"/>
  <c r="C523" i="1"/>
  <c r="D522" i="1"/>
  <c r="C522" i="1"/>
  <c r="H522" i="1" s="1"/>
  <c r="D521" i="1"/>
  <c r="C521" i="1"/>
  <c r="D520" i="1"/>
  <c r="C520" i="1"/>
  <c r="H520" i="1" s="1"/>
  <c r="D519" i="1"/>
  <c r="C519" i="1"/>
  <c r="D518" i="1"/>
  <c r="C518" i="1"/>
  <c r="D517" i="1"/>
  <c r="C517" i="1"/>
  <c r="D515" i="1"/>
  <c r="C515" i="1"/>
  <c r="H515" i="1" s="1"/>
  <c r="D514" i="1"/>
  <c r="C514" i="1"/>
  <c r="D513" i="1"/>
  <c r="C513" i="1"/>
  <c r="H513" i="1" s="1"/>
  <c r="D512" i="1"/>
  <c r="C512" i="1"/>
  <c r="D511" i="1"/>
  <c r="C511" i="1"/>
  <c r="H511" i="1" s="1"/>
  <c r="D510" i="1"/>
  <c r="C510" i="1"/>
  <c r="D509" i="1"/>
  <c r="C509" i="1"/>
  <c r="H509" i="1" s="1"/>
  <c r="D508" i="1"/>
  <c r="C508" i="1"/>
  <c r="D507" i="1"/>
  <c r="C507" i="1"/>
  <c r="H507" i="1" s="1"/>
  <c r="D506" i="1"/>
  <c r="C506" i="1"/>
  <c r="D505" i="1"/>
  <c r="C505" i="1"/>
  <c r="H505" i="1" s="1"/>
  <c r="D504" i="1"/>
  <c r="C504" i="1"/>
  <c r="D503" i="1"/>
  <c r="C503" i="1"/>
  <c r="H503" i="1" s="1"/>
  <c r="D502" i="1"/>
  <c r="C502" i="1"/>
  <c r="D501" i="1"/>
  <c r="C501" i="1"/>
  <c r="H501" i="1" s="1"/>
  <c r="D500" i="1"/>
  <c r="C500" i="1"/>
  <c r="D499" i="1"/>
  <c r="C499" i="1"/>
  <c r="H499" i="1" s="1"/>
  <c r="D498" i="1"/>
  <c r="C498" i="1"/>
  <c r="D497" i="1"/>
  <c r="C497" i="1"/>
  <c r="H497" i="1" s="1"/>
  <c r="D496" i="1"/>
  <c r="C496" i="1"/>
  <c r="D495" i="1"/>
  <c r="C495" i="1"/>
  <c r="H495" i="1" s="1"/>
  <c r="D494" i="1"/>
  <c r="C494" i="1"/>
  <c r="D493" i="1"/>
  <c r="C493" i="1"/>
  <c r="H493" i="1" s="1"/>
  <c r="D492" i="1"/>
  <c r="C492" i="1"/>
  <c r="D491" i="1"/>
  <c r="C491" i="1"/>
  <c r="H491" i="1" s="1"/>
  <c r="D490" i="1"/>
  <c r="C490" i="1"/>
  <c r="D489" i="1"/>
  <c r="C489" i="1"/>
  <c r="H489" i="1" s="1"/>
  <c r="D488" i="1"/>
  <c r="C488" i="1"/>
  <c r="D487" i="1"/>
  <c r="C487" i="1"/>
  <c r="H487" i="1" s="1"/>
  <c r="D486" i="1"/>
  <c r="C486" i="1"/>
  <c r="D484" i="1"/>
  <c r="C484" i="1"/>
  <c r="D483" i="1"/>
  <c r="C483" i="1"/>
  <c r="H483" i="1" s="1"/>
  <c r="D482" i="1"/>
  <c r="C482" i="1"/>
  <c r="D481" i="1"/>
  <c r="C481" i="1"/>
  <c r="H481" i="1" s="1"/>
  <c r="D480" i="1"/>
  <c r="C480" i="1"/>
  <c r="D479" i="1"/>
  <c r="C479" i="1"/>
  <c r="H479" i="1" s="1"/>
  <c r="D478" i="1"/>
  <c r="C478" i="1"/>
  <c r="D477" i="1"/>
  <c r="C477" i="1"/>
  <c r="H477" i="1" s="1"/>
  <c r="D476" i="1"/>
  <c r="C476" i="1"/>
  <c r="D475" i="1"/>
  <c r="C475" i="1"/>
  <c r="H475" i="1" s="1"/>
  <c r="D474" i="1"/>
  <c r="C474" i="1"/>
  <c r="D472" i="1"/>
  <c r="C472" i="1"/>
  <c r="H472" i="1" s="1"/>
  <c r="D471" i="1"/>
  <c r="C471" i="1"/>
  <c r="D470" i="1"/>
  <c r="C470" i="1"/>
  <c r="H470" i="1" s="1"/>
  <c r="D469" i="1"/>
  <c r="C469" i="1"/>
  <c r="D468" i="1"/>
  <c r="C468" i="1"/>
  <c r="H468" i="1" s="1"/>
  <c r="D467" i="1"/>
  <c r="C467" i="1"/>
  <c r="D466" i="1"/>
  <c r="C466" i="1"/>
  <c r="H466" i="1" s="1"/>
  <c r="D465" i="1"/>
  <c r="C465" i="1"/>
  <c r="D464" i="1"/>
  <c r="C464" i="1"/>
  <c r="H464" i="1" s="1"/>
  <c r="D463" i="1"/>
  <c r="C463" i="1"/>
  <c r="D462" i="1"/>
  <c r="C462" i="1"/>
  <c r="H462" i="1" s="1"/>
  <c r="D461" i="1"/>
  <c r="C461" i="1"/>
  <c r="D460" i="1"/>
  <c r="D459" i="1"/>
  <c r="C459" i="1"/>
  <c r="D458" i="1"/>
  <c r="C458" i="1"/>
  <c r="H458" i="1" s="1"/>
  <c r="D457" i="1"/>
  <c r="C457" i="1"/>
  <c r="D456" i="1"/>
  <c r="C456" i="1"/>
  <c r="H456" i="1" s="1"/>
  <c r="D455" i="1"/>
  <c r="C455" i="1"/>
  <c r="D454" i="1"/>
  <c r="C454" i="1"/>
  <c r="H454" i="1" s="1"/>
  <c r="D453" i="1"/>
  <c r="C453" i="1"/>
  <c r="D452" i="1"/>
  <c r="C452" i="1"/>
  <c r="H452" i="1" s="1"/>
  <c r="D451" i="1"/>
  <c r="C451"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C439" i="1"/>
  <c r="D438" i="1"/>
  <c r="C438" i="1"/>
  <c r="H438" i="1" s="1"/>
  <c r="D437" i="1"/>
  <c r="C437" i="1"/>
  <c r="D436" i="1"/>
  <c r="C436" i="1"/>
  <c r="H436" i="1" s="1"/>
  <c r="D435" i="1"/>
  <c r="C435" i="1"/>
  <c r="D434" i="1"/>
  <c r="C434" i="1"/>
  <c r="H434" i="1" s="1"/>
  <c r="D433" i="1"/>
  <c r="C433" i="1"/>
  <c r="D432" i="1"/>
  <c r="C432" i="1"/>
  <c r="H432" i="1" s="1"/>
  <c r="D431" i="1"/>
  <c r="C431" i="1"/>
  <c r="D430" i="1"/>
  <c r="C430" i="1"/>
  <c r="H430" i="1" s="1"/>
  <c r="D429" i="1"/>
  <c r="C429" i="1"/>
  <c r="D428" i="1"/>
  <c r="C428" i="1"/>
  <c r="H428" i="1" s="1"/>
  <c r="D427" i="1"/>
  <c r="C427" i="1"/>
  <c r="D426" i="1"/>
  <c r="C426" i="1"/>
  <c r="H426" i="1" s="1"/>
  <c r="C425" i="1"/>
  <c r="D423" i="1"/>
  <c r="C423" i="1"/>
  <c r="H423" i="1" s="1"/>
  <c r="D422" i="1"/>
  <c r="C422" i="1"/>
  <c r="D421" i="1"/>
  <c r="C421" i="1"/>
  <c r="H421" i="1" s="1"/>
  <c r="D416" i="1"/>
  <c r="C416" i="1"/>
  <c r="D415" i="1"/>
  <c r="C415" i="1"/>
  <c r="H415" i="1" s="1"/>
  <c r="D414" i="1"/>
  <c r="C414" i="1"/>
  <c r="D411" i="1"/>
  <c r="C411" i="1"/>
  <c r="D410" i="1"/>
  <c r="C410" i="1"/>
  <c r="H410" i="1" s="1"/>
  <c r="D409" i="1"/>
  <c r="C409" i="1"/>
  <c r="D408" i="1"/>
  <c r="C408" i="1"/>
  <c r="D407" i="1"/>
  <c r="C407" i="1"/>
  <c r="D406" i="1"/>
  <c r="C406" i="1"/>
  <c r="H406" i="1" s="1"/>
  <c r="D405" i="1"/>
  <c r="C405" i="1"/>
  <c r="D404" i="1"/>
  <c r="C404" i="1"/>
  <c r="H404" i="1" s="1"/>
  <c r="D403" i="1"/>
  <c r="C403" i="1"/>
  <c r="D402" i="1"/>
  <c r="C402" i="1"/>
  <c r="H402" i="1" s="1"/>
  <c r="D401" i="1"/>
  <c r="C401" i="1"/>
  <c r="D400" i="1"/>
  <c r="C400" i="1"/>
  <c r="H400" i="1" s="1"/>
  <c r="D399" i="1"/>
  <c r="C399" i="1"/>
  <c r="D398" i="1"/>
  <c r="C398" i="1"/>
  <c r="H398" i="1" s="1"/>
  <c r="D397" i="1"/>
  <c r="C397" i="1"/>
  <c r="D396" i="1"/>
  <c r="C396" i="1"/>
  <c r="H396" i="1" s="1"/>
  <c r="D395" i="1"/>
  <c r="C395" i="1"/>
  <c r="D394" i="1"/>
  <c r="C394" i="1"/>
  <c r="H394" i="1" s="1"/>
  <c r="D393" i="1"/>
  <c r="C393" i="1"/>
  <c r="D392" i="1"/>
  <c r="C392" i="1"/>
  <c r="H392" i="1" s="1"/>
  <c r="D391" i="1"/>
  <c r="C391" i="1"/>
  <c r="D390" i="1"/>
  <c r="C390" i="1"/>
  <c r="H390" i="1" s="1"/>
  <c r="D389" i="1"/>
  <c r="C389" i="1"/>
  <c r="D388" i="1"/>
  <c r="C388" i="1"/>
  <c r="H388" i="1" s="1"/>
  <c r="D387" i="1"/>
  <c r="C387" i="1"/>
  <c r="D386" i="1"/>
  <c r="C386" i="1"/>
  <c r="H386" i="1" s="1"/>
  <c r="D385" i="1"/>
  <c r="C385" i="1"/>
  <c r="D384" i="1"/>
  <c r="C384" i="1"/>
  <c r="H384" i="1" s="1"/>
  <c r="D383" i="1"/>
  <c r="C383" i="1"/>
  <c r="D382" i="1"/>
  <c r="C382" i="1"/>
  <c r="H382" i="1" s="1"/>
  <c r="D381" i="1"/>
  <c r="C381" i="1"/>
  <c r="D380" i="1"/>
  <c r="C380" i="1"/>
  <c r="H380" i="1" s="1"/>
  <c r="D379" i="1"/>
  <c r="C379" i="1"/>
  <c r="D378" i="1"/>
  <c r="C378" i="1"/>
  <c r="H378" i="1" s="1"/>
  <c r="D377" i="1"/>
  <c r="C377" i="1"/>
  <c r="D376" i="1"/>
  <c r="C376" i="1"/>
  <c r="H376" i="1" s="1"/>
  <c r="D375" i="1"/>
  <c r="C375" i="1"/>
  <c r="C374" i="1"/>
  <c r="D373" i="1"/>
  <c r="C373" i="1"/>
  <c r="D372" i="1"/>
  <c r="C372" i="1"/>
  <c r="H372" i="1" s="1"/>
  <c r="D371" i="1"/>
  <c r="C371" i="1"/>
  <c r="D370" i="1"/>
  <c r="C370" i="1"/>
  <c r="H370" i="1" s="1"/>
  <c r="D369" i="1"/>
  <c r="C369" i="1"/>
  <c r="D367" i="1"/>
  <c r="C367" i="1"/>
  <c r="D366" i="1"/>
  <c r="C366" i="1"/>
  <c r="H366" i="1" s="1"/>
  <c r="D365" i="1"/>
  <c r="C365" i="1"/>
  <c r="D364" i="1"/>
  <c r="C364" i="1"/>
  <c r="H364" i="1" s="1"/>
  <c r="D363" i="1"/>
  <c r="C363" i="1"/>
  <c r="D362" i="1"/>
  <c r="C362" i="1"/>
  <c r="H362" i="1" s="1"/>
  <c r="D361" i="1"/>
  <c r="C361" i="1"/>
  <c r="D360" i="1"/>
  <c r="C360" i="1"/>
  <c r="H360" i="1" s="1"/>
  <c r="D359" i="1"/>
  <c r="C359" i="1"/>
  <c r="D358" i="1"/>
  <c r="C358" i="1"/>
  <c r="H358" i="1" s="1"/>
  <c r="D357" i="1"/>
  <c r="C357" i="1"/>
  <c r="D354" i="1"/>
  <c r="C354" i="1"/>
  <c r="D353" i="1"/>
  <c r="C353" i="1"/>
  <c r="H353" i="1" s="1"/>
  <c r="D352" i="1"/>
  <c r="C352" i="1"/>
  <c r="D351" i="1"/>
  <c r="C351" i="1"/>
  <c r="D350" i="1"/>
  <c r="C350" i="1"/>
  <c r="D349" i="1"/>
  <c r="C349" i="1"/>
  <c r="D348" i="1"/>
  <c r="C348" i="1"/>
  <c r="D347" i="1"/>
  <c r="C347" i="1"/>
  <c r="H347" i="1" s="1"/>
  <c r="D346" i="1"/>
  <c r="C346" i="1"/>
  <c r="D345" i="1"/>
  <c r="C345" i="1"/>
  <c r="H345" i="1" s="1"/>
  <c r="D344" i="1"/>
  <c r="C344" i="1"/>
  <c r="D343" i="1"/>
  <c r="C343" i="1"/>
  <c r="H343" i="1" s="1"/>
  <c r="D342" i="1"/>
  <c r="C342" i="1"/>
  <c r="D341" i="1"/>
  <c r="C341" i="1"/>
  <c r="H341" i="1" s="1"/>
  <c r="D340" i="1"/>
  <c r="C340" i="1"/>
  <c r="D339" i="1"/>
  <c r="C339" i="1"/>
  <c r="H339" i="1" s="1"/>
  <c r="D338" i="1"/>
  <c r="C338" i="1"/>
  <c r="D337" i="1"/>
  <c r="C337" i="1"/>
  <c r="H337" i="1" s="1"/>
  <c r="C336" i="1"/>
  <c r="D335" i="1"/>
  <c r="C335" i="1"/>
  <c r="H335" i="1" s="1"/>
  <c r="D334" i="1"/>
  <c r="C334" i="1"/>
  <c r="D333" i="1"/>
  <c r="C333" i="1"/>
  <c r="H333" i="1" s="1"/>
  <c r="D332" i="1"/>
  <c r="C332" i="1"/>
  <c r="D331" i="1"/>
  <c r="C331" i="1"/>
  <c r="H331" i="1" s="1"/>
  <c r="D330" i="1"/>
  <c r="C330" i="1"/>
  <c r="D329" i="1"/>
  <c r="C329" i="1"/>
  <c r="H329" i="1" s="1"/>
  <c r="D328" i="1"/>
  <c r="C328" i="1"/>
  <c r="D327" i="1"/>
  <c r="C327" i="1"/>
  <c r="H327" i="1" s="1"/>
  <c r="D326" i="1"/>
  <c r="C326" i="1"/>
  <c r="D325" i="1"/>
  <c r="C325" i="1"/>
  <c r="H325" i="1" s="1"/>
  <c r="D324" i="1"/>
  <c r="C324" i="1"/>
  <c r="D323" i="1"/>
  <c r="C323" i="1"/>
  <c r="H323" i="1" s="1"/>
  <c r="D322" i="1"/>
  <c r="C322" i="1"/>
  <c r="D321" i="1"/>
  <c r="C321" i="1"/>
  <c r="H321" i="1" s="1"/>
  <c r="D320" i="1"/>
  <c r="C320" i="1"/>
  <c r="D319" i="1"/>
  <c r="C319" i="1"/>
  <c r="H319" i="1" s="1"/>
  <c r="D318" i="1"/>
  <c r="C318" i="1"/>
  <c r="D317" i="1"/>
  <c r="C317" i="1"/>
  <c r="H317" i="1" s="1"/>
  <c r="D315" i="1"/>
  <c r="C315" i="1"/>
  <c r="D314" i="1"/>
  <c r="C314" i="1"/>
  <c r="H314" i="1" s="1"/>
  <c r="D313" i="1"/>
  <c r="C313" i="1"/>
  <c r="D312" i="1"/>
  <c r="C312" i="1"/>
  <c r="H312" i="1" s="1"/>
  <c r="D311" i="1"/>
  <c r="C311" i="1"/>
  <c r="D310" i="1"/>
  <c r="C310" i="1"/>
  <c r="H310" i="1" s="1"/>
  <c r="D309" i="1"/>
  <c r="C309" i="1"/>
  <c r="D308" i="1"/>
  <c r="C308" i="1"/>
  <c r="H308" i="1" s="1"/>
  <c r="D307" i="1"/>
  <c r="C307" i="1"/>
  <c r="D306" i="1"/>
  <c r="C306" i="1"/>
  <c r="H306" i="1" s="1"/>
  <c r="D305" i="1"/>
  <c r="C305" i="1"/>
  <c r="D302" i="1"/>
  <c r="C302" i="1"/>
  <c r="D301" i="1"/>
  <c r="C301" i="1"/>
  <c r="H301" i="1" s="1"/>
  <c r="D300" i="1"/>
  <c r="C300" i="1"/>
  <c r="D299" i="1"/>
  <c r="C299" i="1"/>
  <c r="H299" i="1" s="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D260" i="1"/>
  <c r="C260" i="1"/>
  <c r="D259" i="1"/>
  <c r="C259"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H145" i="1"/>
  <c r="D145" i="1"/>
  <c r="C145" i="1"/>
  <c r="D144" i="1"/>
  <c r="H144" i="1" s="1"/>
  <c r="C144" i="1"/>
  <c r="D143" i="1"/>
  <c r="C143" i="1"/>
  <c r="G143" i="1" s="1"/>
  <c r="D142" i="1"/>
  <c r="C142" i="1"/>
  <c r="G142" i="1" s="1"/>
  <c r="H141" i="1"/>
  <c r="D141" i="1"/>
  <c r="C141" i="1"/>
  <c r="D140" i="1"/>
  <c r="H140" i="1" s="1"/>
  <c r="C140" i="1"/>
  <c r="D139" i="1"/>
  <c r="C139" i="1"/>
  <c r="D138" i="1"/>
  <c r="C138" i="1"/>
  <c r="H138" i="1" s="1"/>
  <c r="D137" i="1"/>
  <c r="C137" i="1"/>
  <c r="H137" i="1" s="1"/>
  <c r="C136" i="1"/>
  <c r="D135" i="1"/>
  <c r="C135" i="1"/>
  <c r="H135" i="1" s="1"/>
  <c r="D134" i="1"/>
  <c r="C134" i="1"/>
  <c r="H134" i="1" s="1"/>
  <c r="D133" i="1"/>
  <c r="C133" i="1"/>
  <c r="H133" i="1" s="1"/>
  <c r="D132" i="1"/>
  <c r="C132" i="1"/>
  <c r="H132" i="1" s="1"/>
  <c r="D131" i="1"/>
  <c r="C131" i="1"/>
  <c r="H131"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D61" i="1"/>
  <c r="C61" i="1"/>
  <c r="H61" i="1" s="1"/>
  <c r="D60" i="1"/>
  <c r="C60" i="1"/>
  <c r="D59" i="1"/>
  <c r="C59" i="1"/>
  <c r="H59" i="1" s="1"/>
  <c r="D58" i="1"/>
  <c r="C58" i="1"/>
  <c r="H58" i="1" s="1"/>
  <c r="D57" i="1"/>
  <c r="C57" i="1"/>
  <c r="H57" i="1" s="1"/>
  <c r="D56" i="1"/>
  <c r="C56" i="1"/>
  <c r="H56" i="1" s="1"/>
  <c r="D55" i="1"/>
  <c r="C55" i="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E322" i="9" l="1"/>
  <c r="B322" i="9" s="1"/>
  <c r="E327" i="9"/>
  <c r="B327" i="9" s="1"/>
  <c r="E312" i="9"/>
  <c r="B312" i="9" s="1"/>
  <c r="E326" i="9"/>
  <c r="B326" i="9" s="1"/>
  <c r="H1681" i="1"/>
  <c r="G1680" i="1"/>
  <c r="G1679" i="1"/>
  <c r="H1677" i="1"/>
  <c r="G1676" i="1"/>
  <c r="H1673" i="1"/>
  <c r="G1671" i="1"/>
  <c r="H1669" i="1"/>
  <c r="H1668" i="1"/>
  <c r="H1664" i="1"/>
  <c r="G1665" i="1"/>
  <c r="G1663" i="1"/>
  <c r="G1660" i="1"/>
  <c r="G1657" i="1"/>
  <c r="G1656" i="1"/>
  <c r="G1655" i="1"/>
  <c r="G1653" i="1"/>
  <c r="G1652" i="1"/>
  <c r="G1649" i="1"/>
  <c r="G1648" i="1"/>
  <c r="G1647" i="1"/>
  <c r="G1644" i="1"/>
  <c r="H1645" i="1"/>
  <c r="G1639" i="1"/>
  <c r="G1637" i="1"/>
  <c r="H1636" i="1"/>
  <c r="D51" i="8"/>
  <c r="C1628" i="1" s="1"/>
  <c r="G1628" i="1" s="1"/>
  <c r="G1633" i="1"/>
  <c r="G1631" i="1"/>
  <c r="H1629" i="1"/>
  <c r="G1620" i="1"/>
  <c r="G1617" i="1"/>
  <c r="G1616" i="1"/>
  <c r="G1613" i="1"/>
  <c r="G1612" i="1"/>
  <c r="G1609" i="1"/>
  <c r="G1608" i="1"/>
  <c r="G1607" i="1"/>
  <c r="G1604" i="1"/>
  <c r="H1605" i="1"/>
  <c r="D25" i="8"/>
  <c r="C1602" i="1" s="1"/>
  <c r="H1601" i="1"/>
  <c r="G1599" i="1"/>
  <c r="G1597" i="1"/>
  <c r="H1596" i="1"/>
  <c r="G1593" i="1"/>
  <c r="H1592" i="1"/>
  <c r="G1591" i="1"/>
  <c r="G1589" i="1"/>
  <c r="G1588" i="1"/>
  <c r="E171" i="9"/>
  <c r="B171" i="9" s="1"/>
  <c r="G993" i="1"/>
  <c r="F288" i="9"/>
  <c r="E154" i="9"/>
  <c r="B154" i="9" s="1"/>
  <c r="F282" i="9"/>
  <c r="G953" i="1"/>
  <c r="B275" i="9"/>
  <c r="G921" i="1"/>
  <c r="E124" i="9"/>
  <c r="B124" i="9" s="1"/>
  <c r="E123" i="9"/>
  <c r="B123" i="9" s="1"/>
  <c r="F266" i="9"/>
  <c r="B266" i="9" s="1"/>
  <c r="F262" i="9"/>
  <c r="B262" i="9" s="1"/>
  <c r="F258" i="9"/>
  <c r="B258" i="9" s="1"/>
  <c r="G889" i="1"/>
  <c r="F250" i="9"/>
  <c r="B250" i="9" s="1"/>
  <c r="F248" i="9"/>
  <c r="B248" i="9" s="1"/>
  <c r="G865" i="1"/>
  <c r="H800" i="1"/>
  <c r="E64" i="9"/>
  <c r="B64" i="9" s="1"/>
  <c r="H732" i="1"/>
  <c r="F236" i="9"/>
  <c r="E44" i="9"/>
  <c r="B44" i="9" s="1"/>
  <c r="F234" i="9"/>
  <c r="B234" i="9" s="1"/>
  <c r="E32" i="9"/>
  <c r="B32" i="9" s="1"/>
  <c r="B296" i="9"/>
  <c r="F292" i="9"/>
  <c r="B292" i="9" s="1"/>
  <c r="F290" i="9"/>
  <c r="E163" i="9"/>
  <c r="B163" i="9" s="1"/>
  <c r="B288" i="9"/>
  <c r="F286" i="9"/>
  <c r="F284" i="9"/>
  <c r="B284" i="9" s="1"/>
  <c r="E155" i="9"/>
  <c r="B155" i="9" s="1"/>
  <c r="E597" i="4"/>
  <c r="D591" i="1" s="1"/>
  <c r="H591" i="1" s="1"/>
  <c r="E153" i="9"/>
  <c r="B153" i="9" s="1"/>
  <c r="F280" i="9"/>
  <c r="B280" i="9" s="1"/>
  <c r="E150" i="9"/>
  <c r="B150" i="9" s="1"/>
  <c r="F278" i="9"/>
  <c r="E584" i="4"/>
  <c r="D578" i="1" s="1"/>
  <c r="E147" i="9"/>
  <c r="B147" i="9" s="1"/>
  <c r="E146" i="9"/>
  <c r="B146" i="9" s="1"/>
  <c r="E145" i="9"/>
  <c r="B145" i="9" s="1"/>
  <c r="E140" i="9"/>
  <c r="B140" i="9" s="1"/>
  <c r="E139" i="9"/>
  <c r="B139" i="9" s="1"/>
  <c r="F276" i="9"/>
  <c r="B276" i="9" s="1"/>
  <c r="E136" i="9"/>
  <c r="B136" i="9" s="1"/>
  <c r="F274" i="9"/>
  <c r="B272" i="9"/>
  <c r="E132" i="9"/>
  <c r="B132" i="9" s="1"/>
  <c r="B271" i="9"/>
  <c r="E536" i="4"/>
  <c r="D530" i="1" s="1"/>
  <c r="E131" i="9"/>
  <c r="B131" i="9" s="1"/>
  <c r="F270" i="9"/>
  <c r="B270" i="9" s="1"/>
  <c r="H518" i="1"/>
  <c r="E522" i="4"/>
  <c r="D516" i="1" s="1"/>
  <c r="E128" i="9"/>
  <c r="B128" i="9" s="1"/>
  <c r="F268" i="9"/>
  <c r="B268" i="9" s="1"/>
  <c r="E120" i="9"/>
  <c r="B120" i="9" s="1"/>
  <c r="B264" i="9"/>
  <c r="E116" i="9"/>
  <c r="B116" i="9" s="1"/>
  <c r="E115" i="9"/>
  <c r="B115" i="9" s="1"/>
  <c r="F261" i="9"/>
  <c r="B261" i="9" s="1"/>
  <c r="E112" i="9"/>
  <c r="B112" i="9" s="1"/>
  <c r="B260" i="9"/>
  <c r="B259" i="9"/>
  <c r="B256" i="9"/>
  <c r="E491" i="4"/>
  <c r="D485" i="1" s="1"/>
  <c r="E479" i="4"/>
  <c r="D473" i="1" s="1"/>
  <c r="E104" i="9"/>
  <c r="B104" i="9" s="1"/>
  <c r="E100" i="9"/>
  <c r="B100" i="9" s="1"/>
  <c r="E99" i="9"/>
  <c r="B99" i="9" s="1"/>
  <c r="E96" i="9"/>
  <c r="B96" i="9" s="1"/>
  <c r="F254" i="9"/>
  <c r="B254" i="9" s="1"/>
  <c r="F253" i="9"/>
  <c r="B253" i="9" s="1"/>
  <c r="B252" i="9"/>
  <c r="E91" i="9"/>
  <c r="B91" i="9" s="1"/>
  <c r="H408" i="1"/>
  <c r="H374" i="1"/>
  <c r="E373" i="4"/>
  <c r="D368" i="1" s="1"/>
  <c r="E361" i="4"/>
  <c r="H349" i="1"/>
  <c r="H351" i="1"/>
  <c r="E321" i="4"/>
  <c r="D316" i="1" s="1"/>
  <c r="E309" i="4"/>
  <c r="D304" i="1"/>
  <c r="E88" i="9"/>
  <c r="B88" i="9" s="1"/>
  <c r="E84" i="9"/>
  <c r="B84" i="9" s="1"/>
  <c r="E83" i="9"/>
  <c r="B83" i="9" s="1"/>
  <c r="E273" i="4"/>
  <c r="E262" i="4"/>
  <c r="D258" i="1" s="1"/>
  <c r="F269" i="4"/>
  <c r="E80" i="9"/>
  <c r="B80" i="9" s="1"/>
  <c r="F250" i="4"/>
  <c r="E76" i="9"/>
  <c r="B76" i="9" s="1"/>
  <c r="E72" i="9"/>
  <c r="B72" i="9" s="1"/>
  <c r="E230" i="4"/>
  <c r="D226" i="1" s="1"/>
  <c r="E68" i="9"/>
  <c r="B68" i="9" s="1"/>
  <c r="E67" i="9"/>
  <c r="B67" i="9" s="1"/>
  <c r="F246" i="9"/>
  <c r="B246" i="9" s="1"/>
  <c r="E60" i="9"/>
  <c r="B60" i="9" s="1"/>
  <c r="E202" i="4"/>
  <c r="D198" i="1" s="1"/>
  <c r="B244" i="9"/>
  <c r="F244" i="9"/>
  <c r="E56" i="9"/>
  <c r="B56" i="9" s="1"/>
  <c r="F242" i="9"/>
  <c r="B242" i="9" s="1"/>
  <c r="B240" i="9"/>
  <c r="F238" i="9"/>
  <c r="B238" i="9" s="1"/>
  <c r="E164" i="4"/>
  <c r="D160" i="1" s="1"/>
  <c r="E48" i="9"/>
  <c r="B48" i="9" s="1"/>
  <c r="F237" i="9"/>
  <c r="B237" i="9" s="1"/>
  <c r="E153" i="4"/>
  <c r="G146" i="1"/>
  <c r="H136" i="1"/>
  <c r="G139" i="1"/>
  <c r="F140" i="4"/>
  <c r="F120" i="4"/>
  <c r="E106" i="4"/>
  <c r="D102" i="1" s="1"/>
  <c r="G102" i="1" s="1"/>
  <c r="H102" i="1"/>
  <c r="H87" i="1"/>
  <c r="F233" i="9"/>
  <c r="B233" i="9" s="1"/>
  <c r="E40" i="9"/>
  <c r="B40" i="9" s="1"/>
  <c r="E82" i="4"/>
  <c r="D78" i="1" s="1"/>
  <c r="F74" i="4"/>
  <c r="E36" i="9"/>
  <c r="B36" i="9" s="1"/>
  <c r="H60" i="1"/>
  <c r="H62" i="1"/>
  <c r="H55" i="1"/>
  <c r="E49" i="4"/>
  <c r="D45" i="1" s="1"/>
  <c r="F29" i="4"/>
  <c r="E28" i="9"/>
  <c r="B28" i="9" s="1"/>
  <c r="F230" i="9"/>
  <c r="B230" i="9" s="1"/>
  <c r="F229" i="9"/>
  <c r="B229" i="9" s="1"/>
  <c r="F23" i="4"/>
  <c r="E7" i="4"/>
  <c r="H147" i="1"/>
  <c r="G147" i="1"/>
  <c r="H153" i="1"/>
  <c r="G153" i="1"/>
  <c r="H159" i="1"/>
  <c r="G159" i="1"/>
  <c r="H165" i="1"/>
  <c r="G165" i="1"/>
  <c r="H171" i="1"/>
  <c r="G171" i="1"/>
  <c r="H173" i="1"/>
  <c r="G173" i="1"/>
  <c r="H179" i="1"/>
  <c r="G179" i="1"/>
  <c r="H183" i="1"/>
  <c r="G183" i="1"/>
  <c r="H189" i="1"/>
  <c r="G189" i="1"/>
  <c r="H197" i="1"/>
  <c r="G197" i="1"/>
  <c r="H203" i="1"/>
  <c r="G203" i="1"/>
  <c r="H209" i="1"/>
  <c r="G209" i="1"/>
  <c r="H215" i="1"/>
  <c r="G215" i="1"/>
  <c r="H221" i="1"/>
  <c r="G221" i="1"/>
  <c r="H227" i="1"/>
  <c r="G227" i="1"/>
  <c r="H235" i="1"/>
  <c r="G235" i="1"/>
  <c r="H241" i="1"/>
  <c r="G241" i="1"/>
  <c r="H247" i="1"/>
  <c r="G247" i="1"/>
  <c r="H251" i="1"/>
  <c r="G251" i="1"/>
  <c r="H257" i="1"/>
  <c r="G257" i="1"/>
  <c r="H263" i="1"/>
  <c r="G263" i="1"/>
  <c r="H267" i="1"/>
  <c r="G267" i="1"/>
  <c r="H273" i="1"/>
  <c r="G273" i="1"/>
  <c r="H281" i="1"/>
  <c r="G281" i="1"/>
  <c r="H287" i="1"/>
  <c r="G287" i="1"/>
  <c r="H293" i="1"/>
  <c r="G293" i="1"/>
  <c r="H886" i="1"/>
  <c r="G886" i="1"/>
  <c r="H950" i="1"/>
  <c r="G950" i="1"/>
  <c r="H1000" i="1"/>
  <c r="G1000" i="1"/>
  <c r="H1006" i="1"/>
  <c r="G1006" i="1"/>
  <c r="H777" i="1"/>
  <c r="G777" i="1"/>
  <c r="H785" i="1"/>
  <c r="G785" i="1"/>
  <c r="H793" i="1"/>
  <c r="G793" i="1"/>
  <c r="H801" i="1"/>
  <c r="G801" i="1"/>
  <c r="H809" i="1"/>
  <c r="G809" i="1"/>
  <c r="H817" i="1"/>
  <c r="G817" i="1"/>
  <c r="H825" i="1"/>
  <c r="G825" i="1"/>
  <c r="H833" i="1"/>
  <c r="G833" i="1"/>
  <c r="H841" i="1"/>
  <c r="G841" i="1"/>
  <c r="H849" i="1"/>
  <c r="G849" i="1"/>
  <c r="H857" i="1"/>
  <c r="G857" i="1"/>
  <c r="H155" i="1"/>
  <c r="G155" i="1"/>
  <c r="H161" i="1"/>
  <c r="G161" i="1"/>
  <c r="H167" i="1"/>
  <c r="G167" i="1"/>
  <c r="H175" i="1"/>
  <c r="G175" i="1"/>
  <c r="H181" i="1"/>
  <c r="G181" i="1"/>
  <c r="H187" i="1"/>
  <c r="G187" i="1"/>
  <c r="H193" i="1"/>
  <c r="G193" i="1"/>
  <c r="H199" i="1"/>
  <c r="G199" i="1"/>
  <c r="H207" i="1"/>
  <c r="G207" i="1"/>
  <c r="H213" i="1"/>
  <c r="G213" i="1"/>
  <c r="H217" i="1"/>
  <c r="G217" i="1"/>
  <c r="H223" i="1"/>
  <c r="G223" i="1"/>
  <c r="H229" i="1"/>
  <c r="G229" i="1"/>
  <c r="H233" i="1"/>
  <c r="G233" i="1"/>
  <c r="H239" i="1"/>
  <c r="G239" i="1"/>
  <c r="H245" i="1"/>
  <c r="G245" i="1"/>
  <c r="H253" i="1"/>
  <c r="G253" i="1"/>
  <c r="H259" i="1"/>
  <c r="G259" i="1"/>
  <c r="H265" i="1"/>
  <c r="G265" i="1"/>
  <c r="H275" i="1"/>
  <c r="G275" i="1"/>
  <c r="H283" i="1"/>
  <c r="G283" i="1"/>
  <c r="H289" i="1"/>
  <c r="G289" i="1"/>
  <c r="H918" i="1"/>
  <c r="G918" i="1"/>
  <c r="H934" i="1"/>
  <c r="G934" i="1"/>
  <c r="H966" i="1"/>
  <c r="G966" i="1"/>
  <c r="H982" i="1"/>
  <c r="G982" i="1"/>
  <c r="H1002" i="1"/>
  <c r="G1002" i="1"/>
  <c r="H1008" i="1"/>
  <c r="G1008" i="1"/>
  <c r="J1574" i="1"/>
  <c r="G1574"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6" i="1"/>
  <c r="G137" i="1"/>
  <c r="G138" i="1"/>
  <c r="H139" i="1"/>
  <c r="G141" i="1"/>
  <c r="H143" i="1"/>
  <c r="G145" i="1"/>
  <c r="H150" i="1"/>
  <c r="G150" i="1"/>
  <c r="H152" i="1"/>
  <c r="G152" i="1"/>
  <c r="H154" i="1"/>
  <c r="G154" i="1"/>
  <c r="H156" i="1"/>
  <c r="G156" i="1"/>
  <c r="H158" i="1"/>
  <c r="G158"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298" i="1"/>
  <c r="H300" i="1"/>
  <c r="H302" i="1"/>
  <c r="H305" i="1"/>
  <c r="H307" i="1"/>
  <c r="H309" i="1"/>
  <c r="H311" i="1"/>
  <c r="H313" i="1"/>
  <c r="H315" i="1"/>
  <c r="H369" i="1"/>
  <c r="H371" i="1"/>
  <c r="H373" i="1"/>
  <c r="H375" i="1"/>
  <c r="H377" i="1"/>
  <c r="H379" i="1"/>
  <c r="H381" i="1"/>
  <c r="H383" i="1"/>
  <c r="H385" i="1"/>
  <c r="H387" i="1"/>
  <c r="H389" i="1"/>
  <c r="H391" i="1"/>
  <c r="H393" i="1"/>
  <c r="H395" i="1"/>
  <c r="H397" i="1"/>
  <c r="H399" i="1"/>
  <c r="H401" i="1"/>
  <c r="H403" i="1"/>
  <c r="H405" i="1"/>
  <c r="H407" i="1"/>
  <c r="H409" i="1"/>
  <c r="H411" i="1"/>
  <c r="H414" i="1"/>
  <c r="H416" i="1"/>
  <c r="H422" i="1"/>
  <c r="H461" i="1"/>
  <c r="H463" i="1"/>
  <c r="H465" i="1"/>
  <c r="H467" i="1"/>
  <c r="H469" i="1"/>
  <c r="H471" i="1"/>
  <c r="H486" i="1"/>
  <c r="H488" i="1"/>
  <c r="H490" i="1"/>
  <c r="H492" i="1"/>
  <c r="H494" i="1"/>
  <c r="H496" i="1"/>
  <c r="H498" i="1"/>
  <c r="H500" i="1"/>
  <c r="H502" i="1"/>
  <c r="H504" i="1"/>
  <c r="H506" i="1"/>
  <c r="H508" i="1"/>
  <c r="H510" i="1"/>
  <c r="H512" i="1"/>
  <c r="H514" i="1"/>
  <c r="H566" i="1"/>
  <c r="H568" i="1"/>
  <c r="H570" i="1"/>
  <c r="H572" i="1"/>
  <c r="H574" i="1"/>
  <c r="H576" i="1"/>
  <c r="H878" i="1"/>
  <c r="G878" i="1"/>
  <c r="H894" i="1"/>
  <c r="G894" i="1"/>
  <c r="H910" i="1"/>
  <c r="G910" i="1"/>
  <c r="H926" i="1"/>
  <c r="G926" i="1"/>
  <c r="H942" i="1"/>
  <c r="G942" i="1"/>
  <c r="H958" i="1"/>
  <c r="G958" i="1"/>
  <c r="H974" i="1"/>
  <c r="G974" i="1"/>
  <c r="H990" i="1"/>
  <c r="G990" i="1"/>
  <c r="H1013" i="1"/>
  <c r="G1013" i="1"/>
  <c r="H1015" i="1"/>
  <c r="G1015" i="1"/>
  <c r="H151" i="1"/>
  <c r="G151" i="1"/>
  <c r="H157" i="1"/>
  <c r="G157" i="1"/>
  <c r="H163" i="1"/>
  <c r="G163" i="1"/>
  <c r="H169" i="1"/>
  <c r="G169" i="1"/>
  <c r="H177" i="1"/>
  <c r="G177" i="1"/>
  <c r="H185" i="1"/>
  <c r="G185" i="1"/>
  <c r="H191" i="1"/>
  <c r="G191" i="1"/>
  <c r="H195" i="1"/>
  <c r="G195" i="1"/>
  <c r="H201" i="1"/>
  <c r="G201" i="1"/>
  <c r="H205" i="1"/>
  <c r="G205" i="1"/>
  <c r="H211" i="1"/>
  <c r="G211" i="1"/>
  <c r="H219" i="1"/>
  <c r="G219" i="1"/>
  <c r="H225" i="1"/>
  <c r="G225" i="1"/>
  <c r="H231" i="1"/>
  <c r="G231" i="1"/>
  <c r="H237" i="1"/>
  <c r="G237" i="1"/>
  <c r="H243" i="1"/>
  <c r="G243" i="1"/>
  <c r="H249" i="1"/>
  <c r="G249" i="1"/>
  <c r="H255" i="1"/>
  <c r="G255" i="1"/>
  <c r="H261" i="1"/>
  <c r="G261" i="1"/>
  <c r="H271" i="1"/>
  <c r="G271" i="1"/>
  <c r="H277" i="1"/>
  <c r="G277" i="1"/>
  <c r="H279" i="1"/>
  <c r="G279" i="1"/>
  <c r="H285" i="1"/>
  <c r="G285" i="1"/>
  <c r="H291" i="1"/>
  <c r="G291" i="1"/>
  <c r="H870" i="1"/>
  <c r="G870" i="1"/>
  <c r="H902" i="1"/>
  <c r="G902" i="1"/>
  <c r="H998" i="1"/>
  <c r="G998" i="1"/>
  <c r="H1004" i="1"/>
  <c r="G1004" i="1"/>
  <c r="H1010" i="1"/>
  <c r="G1010" i="1"/>
  <c r="J1576" i="1"/>
  <c r="G1576" i="1"/>
  <c r="H1614" i="1"/>
  <c r="G1614" i="1"/>
  <c r="H1638" i="1"/>
  <c r="G1638" i="1"/>
  <c r="H1670" i="1"/>
  <c r="G1670" i="1"/>
  <c r="G140" i="1"/>
  <c r="H142" i="1"/>
  <c r="G144" i="1"/>
  <c r="H146" i="1"/>
  <c r="H318" i="1"/>
  <c r="H320" i="1"/>
  <c r="H322" i="1"/>
  <c r="H324" i="1"/>
  <c r="H326" i="1"/>
  <c r="H328" i="1"/>
  <c r="H330" i="1"/>
  <c r="H332" i="1"/>
  <c r="H334" i="1"/>
  <c r="H336" i="1"/>
  <c r="H338" i="1"/>
  <c r="H340" i="1"/>
  <c r="H342" i="1"/>
  <c r="H344" i="1"/>
  <c r="H346" i="1"/>
  <c r="H348" i="1"/>
  <c r="H350" i="1"/>
  <c r="H352" i="1"/>
  <c r="H354" i="1"/>
  <c r="H357" i="1"/>
  <c r="H359" i="1"/>
  <c r="H361" i="1"/>
  <c r="H363" i="1"/>
  <c r="H365" i="1"/>
  <c r="H367" i="1"/>
  <c r="H427" i="1"/>
  <c r="H429" i="1"/>
  <c r="H431" i="1"/>
  <c r="H433" i="1"/>
  <c r="H435" i="1"/>
  <c r="H437" i="1"/>
  <c r="H439" i="1"/>
  <c r="H441" i="1"/>
  <c r="H443" i="1"/>
  <c r="H445" i="1"/>
  <c r="H447" i="1"/>
  <c r="H449" i="1"/>
  <c r="H451" i="1"/>
  <c r="H453" i="1"/>
  <c r="H455" i="1"/>
  <c r="H457" i="1"/>
  <c r="H459" i="1"/>
  <c r="H474" i="1"/>
  <c r="H476" i="1"/>
  <c r="H478" i="1"/>
  <c r="H480" i="1"/>
  <c r="H482" i="1"/>
  <c r="H484" i="1"/>
  <c r="H517" i="1"/>
  <c r="H519" i="1"/>
  <c r="H521" i="1"/>
  <c r="H523" i="1"/>
  <c r="H525" i="1"/>
  <c r="H527" i="1"/>
  <c r="H532" i="1"/>
  <c r="H534" i="1"/>
  <c r="H536" i="1"/>
  <c r="H538" i="1"/>
  <c r="H540" i="1"/>
  <c r="H542" i="1"/>
  <c r="H544" i="1"/>
  <c r="H546" i="1"/>
  <c r="H548" i="1"/>
  <c r="H550" i="1"/>
  <c r="H552" i="1"/>
  <c r="H554" i="1"/>
  <c r="H556" i="1"/>
  <c r="H558" i="1"/>
  <c r="H560" i="1"/>
  <c r="H562" i="1"/>
  <c r="H564" i="1"/>
  <c r="H579" i="1"/>
  <c r="H581" i="1"/>
  <c r="H583" i="1"/>
  <c r="H585" i="1"/>
  <c r="H587" i="1"/>
  <c r="H589" i="1"/>
  <c r="H593" i="1"/>
  <c r="H595" i="1"/>
  <c r="H597" i="1"/>
  <c r="H599" i="1"/>
  <c r="H601" i="1"/>
  <c r="H603" i="1"/>
  <c r="H605" i="1"/>
  <c r="H607" i="1"/>
  <c r="H609" i="1"/>
  <c r="H611" i="1"/>
  <c r="H613" i="1"/>
  <c r="H615" i="1"/>
  <c r="H617" i="1"/>
  <c r="H619" i="1"/>
  <c r="H621" i="1"/>
  <c r="H625" i="1"/>
  <c r="H627" i="1"/>
  <c r="H629" i="1"/>
  <c r="H631" i="1"/>
  <c r="H636" i="1"/>
  <c r="H646" i="1"/>
  <c r="H648" i="1"/>
  <c r="H773" i="1"/>
  <c r="G773" i="1"/>
  <c r="H781" i="1"/>
  <c r="G781" i="1"/>
  <c r="H789" i="1"/>
  <c r="G789" i="1"/>
  <c r="H797" i="1"/>
  <c r="G797" i="1"/>
  <c r="H805" i="1"/>
  <c r="G805" i="1"/>
  <c r="H813" i="1"/>
  <c r="G813" i="1"/>
  <c r="H821" i="1"/>
  <c r="G821" i="1"/>
  <c r="H829" i="1"/>
  <c r="G829" i="1"/>
  <c r="H837" i="1"/>
  <c r="G837" i="1"/>
  <c r="H845" i="1"/>
  <c r="G845" i="1"/>
  <c r="H853" i="1"/>
  <c r="G853" i="1"/>
  <c r="H861" i="1"/>
  <c r="G861"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4" i="1"/>
  <c r="G778" i="1"/>
  <c r="G782" i="1"/>
  <c r="G786" i="1"/>
  <c r="G790" i="1"/>
  <c r="G794" i="1"/>
  <c r="G798" i="1"/>
  <c r="G802" i="1"/>
  <c r="G806" i="1"/>
  <c r="G810" i="1"/>
  <c r="G814" i="1"/>
  <c r="G818" i="1"/>
  <c r="G822" i="1"/>
  <c r="G826" i="1"/>
  <c r="G830" i="1"/>
  <c r="G834" i="1"/>
  <c r="G838" i="1"/>
  <c r="G842" i="1"/>
  <c r="G846" i="1"/>
  <c r="G850" i="1"/>
  <c r="G854" i="1"/>
  <c r="G858" i="1"/>
  <c r="G862" i="1"/>
  <c r="G868" i="1"/>
  <c r="G876" i="1"/>
  <c r="G884" i="1"/>
  <c r="G892" i="1"/>
  <c r="G900" i="1"/>
  <c r="G908" i="1"/>
  <c r="G916" i="1"/>
  <c r="G924" i="1"/>
  <c r="G932" i="1"/>
  <c r="G940" i="1"/>
  <c r="G948" i="1"/>
  <c r="G956" i="1"/>
  <c r="G964" i="1"/>
  <c r="G972" i="1"/>
  <c r="G980" i="1"/>
  <c r="G988" i="1"/>
  <c r="G99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G1070" i="1"/>
  <c r="H1070" i="1"/>
  <c r="G1073" i="1"/>
  <c r="H1073" i="1"/>
  <c r="G1077" i="1"/>
  <c r="H1077" i="1"/>
  <c r="G869" i="1"/>
  <c r="G877" i="1"/>
  <c r="G885" i="1"/>
  <c r="G893" i="1"/>
  <c r="G901" i="1"/>
  <c r="G909" i="1"/>
  <c r="G917" i="1"/>
  <c r="G925" i="1"/>
  <c r="G933" i="1"/>
  <c r="G941" i="1"/>
  <c r="G949" i="1"/>
  <c r="G957" i="1"/>
  <c r="G965" i="1"/>
  <c r="G973" i="1"/>
  <c r="G981" i="1"/>
  <c r="G989" i="1"/>
  <c r="G997" i="1"/>
  <c r="H999" i="1"/>
  <c r="G999" i="1"/>
  <c r="H1001" i="1"/>
  <c r="G1001" i="1"/>
  <c r="H1003" i="1"/>
  <c r="G1003" i="1"/>
  <c r="H1005" i="1"/>
  <c r="G1005" i="1"/>
  <c r="H1007" i="1"/>
  <c r="G1007" i="1"/>
  <c r="H1009" i="1"/>
  <c r="G1009" i="1"/>
  <c r="H1014" i="1"/>
  <c r="G1014" i="1"/>
  <c r="H1016" i="1"/>
  <c r="G1016"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G1081" i="1"/>
  <c r="H1081" i="1"/>
  <c r="G1089" i="1"/>
  <c r="H1089"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1098" i="1"/>
  <c r="G1101" i="1"/>
  <c r="H1101" i="1"/>
  <c r="H1106" i="1"/>
  <c r="G1109" i="1"/>
  <c r="H1109" i="1"/>
  <c r="H1114" i="1"/>
  <c r="G1524" i="1"/>
  <c r="H1524" i="1"/>
  <c r="G1085" i="1"/>
  <c r="H1085" i="1"/>
  <c r="G1420" i="1"/>
  <c r="H1420" i="1"/>
  <c r="G1440" i="1"/>
  <c r="H1440" i="1"/>
  <c r="G1456" i="1"/>
  <c r="H1456" i="1"/>
  <c r="G1472" i="1"/>
  <c r="H1472" i="1"/>
  <c r="G1488" i="1"/>
  <c r="H1488" i="1"/>
  <c r="G1504" i="1"/>
  <c r="H1504" i="1"/>
  <c r="G1554" i="1"/>
  <c r="J1554" i="1"/>
  <c r="H1554"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94" i="1"/>
  <c r="G1097" i="1"/>
  <c r="H1097" i="1"/>
  <c r="H1102" i="1"/>
  <c r="G1105" i="1"/>
  <c r="H1105" i="1"/>
  <c r="H1110" i="1"/>
  <c r="G1113" i="1"/>
  <c r="H1113" i="1"/>
  <c r="I32" i="3"/>
  <c r="D1538" i="1"/>
  <c r="H1538" i="1"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6" i="9"/>
  <c r="E176" i="9" s="1"/>
  <c r="B176" i="9" s="1"/>
  <c r="G177" i="9"/>
  <c r="E177" i="9" s="1"/>
  <c r="B177" i="9" s="1"/>
  <c r="H179" i="9"/>
  <c r="G178" i="9"/>
  <c r="E178" i="9" s="1"/>
  <c r="B178" i="9" s="1"/>
  <c r="G174" i="9"/>
  <c r="E174" i="9" s="1"/>
  <c r="B174" i="9" s="1"/>
  <c r="G180" i="9"/>
  <c r="G175" i="9"/>
  <c r="E175" i="9" s="1"/>
  <c r="B175" i="9" s="1"/>
  <c r="I10" i="9"/>
  <c r="G179" i="9"/>
  <c r="G1403" i="1"/>
  <c r="G1405" i="1"/>
  <c r="G1407" i="1"/>
  <c r="G1409" i="1"/>
  <c r="G1411" i="1"/>
  <c r="G1413" i="1"/>
  <c r="G1415" i="1"/>
  <c r="H1417" i="1"/>
  <c r="G1424" i="1"/>
  <c r="H1424" i="1"/>
  <c r="H1437" i="1"/>
  <c r="G1444" i="1"/>
  <c r="H1444" i="1"/>
  <c r="H1453" i="1"/>
  <c r="G1460" i="1"/>
  <c r="H1460" i="1"/>
  <c r="H1469" i="1"/>
  <c r="G1476" i="1"/>
  <c r="H1476" i="1"/>
  <c r="H1485" i="1"/>
  <c r="G1492" i="1"/>
  <c r="H1492" i="1"/>
  <c r="H1501" i="1"/>
  <c r="G1508" i="1"/>
  <c r="H1508" i="1"/>
  <c r="G1512" i="1"/>
  <c r="H1512" i="1"/>
  <c r="H1521" i="1"/>
  <c r="G1528" i="1"/>
  <c r="H1528" i="1"/>
  <c r="H1611" i="1"/>
  <c r="G1611" i="1"/>
  <c r="H1635" i="1"/>
  <c r="G1635" i="1"/>
  <c r="H1667" i="1"/>
  <c r="G1667" i="1"/>
  <c r="F572" i="4"/>
  <c r="D571" i="4"/>
  <c r="F135" i="5"/>
  <c r="C1140" i="1"/>
  <c r="F274" i="5"/>
  <c r="D251" i="5"/>
  <c r="C1278" i="1"/>
  <c r="F297" i="5"/>
  <c r="D296" i="5"/>
  <c r="C1301" i="1"/>
  <c r="G1071" i="1"/>
  <c r="G1079" i="1"/>
  <c r="G1083" i="1"/>
  <c r="G1087" i="1"/>
  <c r="G1091" i="1"/>
  <c r="G1095" i="1"/>
  <c r="G1099" i="1"/>
  <c r="G1103" i="1"/>
  <c r="G1107" i="1"/>
  <c r="G1111" i="1"/>
  <c r="G1115" i="1"/>
  <c r="G1119" i="1"/>
  <c r="G1123" i="1"/>
  <c r="G1126" i="1"/>
  <c r="G1130" i="1"/>
  <c r="G1134" i="1"/>
  <c r="G1138" i="1"/>
  <c r="G1141" i="1"/>
  <c r="G1145" i="1"/>
  <c r="G1149" i="1"/>
  <c r="G1156" i="1"/>
  <c r="G1160" i="1"/>
  <c r="G1164" i="1"/>
  <c r="G1168" i="1"/>
  <c r="G1172" i="1"/>
  <c r="G1176" i="1"/>
  <c r="G1185" i="1"/>
  <c r="G1189" i="1"/>
  <c r="G1193" i="1"/>
  <c r="G1197" i="1"/>
  <c r="G1201" i="1"/>
  <c r="G1205" i="1"/>
  <c r="G1208" i="1"/>
  <c r="G1212" i="1"/>
  <c r="G1216" i="1"/>
  <c r="G1220" i="1"/>
  <c r="G1227" i="1"/>
  <c r="G1231" i="1"/>
  <c r="G1235" i="1"/>
  <c r="G1239" i="1"/>
  <c r="G1243" i="1"/>
  <c r="G1247" i="1"/>
  <c r="G1251" i="1"/>
  <c r="G1258" i="1"/>
  <c r="G1262" i="1"/>
  <c r="G1266" i="1"/>
  <c r="G1270" i="1"/>
  <c r="G1274" i="1"/>
  <c r="G1281" i="1"/>
  <c r="G1285" i="1"/>
  <c r="G1289" i="1"/>
  <c r="G1293" i="1"/>
  <c r="G1297" i="1"/>
  <c r="G1303" i="1"/>
  <c r="G1307" i="1"/>
  <c r="G1311" i="1"/>
  <c r="G1313" i="1"/>
  <c r="G1315" i="1"/>
  <c r="G1317" i="1"/>
  <c r="G1319" i="1"/>
  <c r="G1321" i="1"/>
  <c r="G1323" i="1"/>
  <c r="G1325" i="1"/>
  <c r="G1428" i="1"/>
  <c r="H1428" i="1"/>
  <c r="G1432" i="1"/>
  <c r="H1432" i="1"/>
  <c r="G1448" i="1"/>
  <c r="H1448" i="1"/>
  <c r="G1464" i="1"/>
  <c r="H1464" i="1"/>
  <c r="G1480" i="1"/>
  <c r="H1480" i="1"/>
  <c r="G1496" i="1"/>
  <c r="H1496" i="1"/>
  <c r="G1516" i="1"/>
  <c r="H1516" i="1"/>
  <c r="G1532" i="1"/>
  <c r="H1532" i="1"/>
  <c r="G1540" i="1"/>
  <c r="H1540" i="1"/>
  <c r="G1552" i="1"/>
  <c r="I1552" i="1" s="1"/>
  <c r="J1552" i="1"/>
  <c r="H1552" i="1"/>
  <c r="H1598" i="1"/>
  <c r="G1598" i="1"/>
  <c r="H1654" i="1"/>
  <c r="G1654" i="1"/>
  <c r="H1686" i="1"/>
  <c r="G1686" i="1"/>
  <c r="F263" i="4"/>
  <c r="D262" i="4"/>
  <c r="F497" i="4"/>
  <c r="D491" i="4"/>
  <c r="G1078" i="1"/>
  <c r="G1082" i="1"/>
  <c r="G1086" i="1"/>
  <c r="G1090" i="1"/>
  <c r="G1094" i="1"/>
  <c r="G1098" i="1"/>
  <c r="G1102" i="1"/>
  <c r="G1106" i="1"/>
  <c r="G1110" i="1"/>
  <c r="G1114" i="1"/>
  <c r="G1118" i="1"/>
  <c r="G1122" i="1"/>
  <c r="G1125" i="1"/>
  <c r="G1129" i="1"/>
  <c r="G1133" i="1"/>
  <c r="G1137" i="1"/>
  <c r="G1144" i="1"/>
  <c r="G1148" i="1"/>
  <c r="G1155" i="1"/>
  <c r="G1159" i="1"/>
  <c r="G1163" i="1"/>
  <c r="G1167" i="1"/>
  <c r="G1171" i="1"/>
  <c r="G1175" i="1"/>
  <c r="G1179" i="1"/>
  <c r="G1184" i="1"/>
  <c r="G1188" i="1"/>
  <c r="G1192" i="1"/>
  <c r="G1196" i="1"/>
  <c r="G1200" i="1"/>
  <c r="G1204" i="1"/>
  <c r="G1211" i="1"/>
  <c r="G1215" i="1"/>
  <c r="G1219" i="1"/>
  <c r="G1226" i="1"/>
  <c r="G1230" i="1"/>
  <c r="G1234" i="1"/>
  <c r="G1238" i="1"/>
  <c r="G1242" i="1"/>
  <c r="G1246" i="1"/>
  <c r="G1250" i="1"/>
  <c r="G1254" i="1"/>
  <c r="G1257" i="1"/>
  <c r="G1261" i="1"/>
  <c r="G1265" i="1"/>
  <c r="G1269" i="1"/>
  <c r="G1273" i="1"/>
  <c r="G1277" i="1"/>
  <c r="G1280" i="1"/>
  <c r="G1284" i="1"/>
  <c r="G1288" i="1"/>
  <c r="G1292" i="1"/>
  <c r="G1296" i="1"/>
  <c r="G1302" i="1"/>
  <c r="G1306" i="1"/>
  <c r="G1310" i="1"/>
  <c r="G1402" i="1"/>
  <c r="G1404" i="1"/>
  <c r="G1406" i="1"/>
  <c r="G1408" i="1"/>
  <c r="G1410" i="1"/>
  <c r="G1412" i="1"/>
  <c r="G1414" i="1"/>
  <c r="G1416" i="1"/>
  <c r="H1425" i="1"/>
  <c r="G1436" i="1"/>
  <c r="H1436" i="1"/>
  <c r="H1445" i="1"/>
  <c r="G1452" i="1"/>
  <c r="H1452" i="1"/>
  <c r="H1461" i="1"/>
  <c r="G1468" i="1"/>
  <c r="H1468" i="1"/>
  <c r="H1477" i="1"/>
  <c r="G1484" i="1"/>
  <c r="H1484" i="1"/>
  <c r="H1493" i="1"/>
  <c r="G1500" i="1"/>
  <c r="H1500" i="1"/>
  <c r="H1509" i="1"/>
  <c r="H1513" i="1"/>
  <c r="G1520" i="1"/>
  <c r="H1520" i="1"/>
  <c r="H1529" i="1"/>
  <c r="G1536" i="1"/>
  <c r="H1536" i="1"/>
  <c r="G1572" i="1"/>
  <c r="H1572" i="1"/>
  <c r="H1595" i="1"/>
  <c r="G1595" i="1"/>
  <c r="H1651" i="1"/>
  <c r="G1651" i="1"/>
  <c r="H1683" i="1"/>
  <c r="G1683" i="1"/>
  <c r="E152" i="4"/>
  <c r="G1419" i="1"/>
  <c r="G1423" i="1"/>
  <c r="G1427" i="1"/>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G1527" i="1"/>
  <c r="G1531" i="1"/>
  <c r="G1535" i="1"/>
  <c r="G1539" i="1"/>
  <c r="G1543" i="1"/>
  <c r="I1543" i="1" s="1"/>
  <c r="J1543" i="1"/>
  <c r="G1547" i="1"/>
  <c r="G1550" i="1"/>
  <c r="I1550" i="1" s="1"/>
  <c r="H1564" i="1"/>
  <c r="I1564" i="1" s="1"/>
  <c r="G1565" i="1"/>
  <c r="I1565" i="1" s="1"/>
  <c r="J1565" i="1"/>
  <c r="H1566" i="1"/>
  <c r="I1566" i="1" s="1"/>
  <c r="G1567" i="1"/>
  <c r="I1567" i="1" s="1"/>
  <c r="J1567" i="1"/>
  <c r="H1568" i="1"/>
  <c r="I1568" i="1" s="1"/>
  <c r="G1569" i="1"/>
  <c r="I1569" i="1" s="1"/>
  <c r="J1569" i="1"/>
  <c r="H1570" i="1"/>
  <c r="I1570" i="1" s="1"/>
  <c r="H1577" i="1"/>
  <c r="H1586" i="1"/>
  <c r="G1586" i="1"/>
  <c r="H1602" i="1"/>
  <c r="G1602" i="1"/>
  <c r="H1618" i="1"/>
  <c r="G1618" i="1"/>
  <c r="H1626" i="1"/>
  <c r="G1626" i="1"/>
  <c r="H1642" i="1"/>
  <c r="G1642" i="1"/>
  <c r="H1658" i="1"/>
  <c r="G1658" i="1"/>
  <c r="H1674" i="1"/>
  <c r="G1674" i="1"/>
  <c r="F106" i="4"/>
  <c r="F194" i="4"/>
  <c r="D230" i="4"/>
  <c r="F237" i="4"/>
  <c r="F379" i="4"/>
  <c r="F431" i="4"/>
  <c r="F537" i="4"/>
  <c r="D536" i="4"/>
  <c r="D6" i="8"/>
  <c r="C1585" i="1"/>
  <c r="G1538" i="1"/>
  <c r="J1549" i="1"/>
  <c r="I1551" i="1"/>
  <c r="I1553" i="1"/>
  <c r="G1558" i="1"/>
  <c r="I1558" i="1" s="1"/>
  <c r="J1558" i="1"/>
  <c r="G1560" i="1"/>
  <c r="I1560" i="1" s="1"/>
  <c r="J1560" i="1"/>
  <c r="G1562" i="1"/>
  <c r="I1562" i="1" s="1"/>
  <c r="J1562" i="1"/>
  <c r="G1578" i="1"/>
  <c r="I1578" i="1" s="1"/>
  <c r="J1578" i="1"/>
  <c r="G1580" i="1"/>
  <c r="I1580" i="1" s="1"/>
  <c r="J1580" i="1"/>
  <c r="H1582" i="1"/>
  <c r="G1582" i="1"/>
  <c r="H1590" i="1"/>
  <c r="G1590" i="1"/>
  <c r="H1606" i="1"/>
  <c r="G1606" i="1"/>
  <c r="H1630" i="1"/>
  <c r="G1630" i="1"/>
  <c r="H1646" i="1"/>
  <c r="G1646" i="1"/>
  <c r="H1662" i="1"/>
  <c r="G1662" i="1"/>
  <c r="H1678" i="1"/>
  <c r="G1678" i="1"/>
  <c r="F135" i="4"/>
  <c r="D134" i="4"/>
  <c r="F203" i="4"/>
  <c r="D202" i="4"/>
  <c r="D309" i="4"/>
  <c r="F314" i="4"/>
  <c r="F322" i="4"/>
  <c r="D321" i="4"/>
  <c r="D647" i="4"/>
  <c r="F426" i="4"/>
  <c r="D584" i="4"/>
  <c r="F585" i="4"/>
  <c r="F211" i="5"/>
  <c r="D203" i="5"/>
  <c r="G1417" i="1"/>
  <c r="G1421" i="1"/>
  <c r="G1425" i="1"/>
  <c r="G1429" i="1"/>
  <c r="G1433" i="1"/>
  <c r="G1437" i="1"/>
  <c r="G1441" i="1"/>
  <c r="G1445" i="1"/>
  <c r="G1449" i="1"/>
  <c r="G1453" i="1"/>
  <c r="G1457" i="1"/>
  <c r="G1461" i="1"/>
  <c r="G1465" i="1"/>
  <c r="G1469" i="1"/>
  <c r="G1473" i="1"/>
  <c r="G1477" i="1"/>
  <c r="G1481" i="1"/>
  <c r="G1485" i="1"/>
  <c r="G1489" i="1"/>
  <c r="G1493" i="1"/>
  <c r="G1497" i="1"/>
  <c r="G1501" i="1"/>
  <c r="G1505" i="1"/>
  <c r="G1509" i="1"/>
  <c r="G1513" i="1"/>
  <c r="G1517" i="1"/>
  <c r="G1521" i="1"/>
  <c r="G1525" i="1"/>
  <c r="G1529" i="1"/>
  <c r="G1533" i="1"/>
  <c r="G1541" i="1"/>
  <c r="I1541" i="1" s="1"/>
  <c r="J1541" i="1"/>
  <c r="G1545" i="1"/>
  <c r="I1545" i="1" s="1"/>
  <c r="J1545" i="1"/>
  <c r="H1556" i="1"/>
  <c r="G1573" i="1"/>
  <c r="I1573" i="1" s="1"/>
  <c r="J1573" i="1"/>
  <c r="H1574" i="1"/>
  <c r="G1575" i="1"/>
  <c r="I1575" i="1" s="1"/>
  <c r="J1575" i="1"/>
  <c r="H1576" i="1"/>
  <c r="G1587" i="1"/>
  <c r="H1594" i="1"/>
  <c r="G1594" i="1"/>
  <c r="G1603" i="1"/>
  <c r="H1610" i="1"/>
  <c r="G1610" i="1"/>
  <c r="G1619" i="1"/>
  <c r="G1627" i="1"/>
  <c r="H1634" i="1"/>
  <c r="G1634" i="1"/>
  <c r="G1643" i="1"/>
  <c r="H1650" i="1"/>
  <c r="G1650" i="1"/>
  <c r="G1659" i="1"/>
  <c r="H1666" i="1"/>
  <c r="G1666" i="1"/>
  <c r="G1675" i="1"/>
  <c r="H1682" i="1"/>
  <c r="G1682" i="1"/>
  <c r="F17" i="4"/>
  <c r="D7" i="4"/>
  <c r="D49" i="4"/>
  <c r="F64" i="4"/>
  <c r="D82" i="4"/>
  <c r="F91" i="4"/>
  <c r="F178" i="4"/>
  <c r="D164" i="4"/>
  <c r="F189" i="4"/>
  <c r="D361" i="4"/>
  <c r="F366" i="4"/>
  <c r="F374" i="4"/>
  <c r="D373" i="4"/>
  <c r="E431" i="4"/>
  <c r="F485" i="4"/>
  <c r="D479" i="4"/>
  <c r="G337" i="9"/>
  <c r="E337" i="9" s="1"/>
  <c r="B337" i="9" s="1"/>
  <c r="F197" i="5"/>
  <c r="F13" i="6"/>
  <c r="D5" i="6"/>
  <c r="F278" i="4"/>
  <c r="E647" i="4"/>
  <c r="D641" i="1" s="1"/>
  <c r="D466" i="4"/>
  <c r="D430" i="4" s="1"/>
  <c r="D522" i="4"/>
  <c r="E571" i="4"/>
  <c r="D565" i="1" s="1"/>
  <c r="F607" i="4"/>
  <c r="F76" i="5"/>
  <c r="D70" i="5"/>
  <c r="H314" i="9"/>
  <c r="E314" i="9" s="1"/>
  <c r="B314" i="9" s="1"/>
  <c r="E88" i="5"/>
  <c r="F120" i="5"/>
  <c r="D119" i="5"/>
  <c r="F237" i="5"/>
  <c r="D219" i="5"/>
  <c r="D35" i="6"/>
  <c r="F115" i="6"/>
  <c r="D114" i="6"/>
  <c r="E27" i="9"/>
  <c r="B27" i="9" s="1"/>
  <c r="E35" i="9"/>
  <c r="B35" i="9" s="1"/>
  <c r="E43" i="9"/>
  <c r="B43" i="9" s="1"/>
  <c r="E51" i="9"/>
  <c r="B51" i="9" s="1"/>
  <c r="E63" i="9"/>
  <c r="B63" i="9" s="1"/>
  <c r="B69" i="9"/>
  <c r="E79" i="9"/>
  <c r="B79" i="9" s="1"/>
  <c r="B89" i="9"/>
  <c r="B97" i="9"/>
  <c r="B105" i="9"/>
  <c r="B113" i="9"/>
  <c r="B121" i="9"/>
  <c r="B129" i="9"/>
  <c r="B137" i="9"/>
  <c r="H24" i="9"/>
  <c r="F8" i="5"/>
  <c r="D7" i="5"/>
  <c r="E12" i="5"/>
  <c r="D178" i="5"/>
  <c r="F181" i="5"/>
  <c r="G345" i="9"/>
  <c r="E345" i="9" s="1"/>
  <c r="B25" i="9"/>
  <c r="B33" i="9"/>
  <c r="B41" i="9"/>
  <c r="B49" i="9"/>
  <c r="E59" i="9"/>
  <c r="B59" i="9" s="1"/>
  <c r="B65" i="9"/>
  <c r="E75" i="9"/>
  <c r="B75" i="9" s="1"/>
  <c r="B81" i="9"/>
  <c r="E87" i="9"/>
  <c r="B87" i="9" s="1"/>
  <c r="E95" i="9"/>
  <c r="B95" i="9" s="1"/>
  <c r="E103" i="9"/>
  <c r="B103" i="9" s="1"/>
  <c r="E111" i="9"/>
  <c r="B111" i="9" s="1"/>
  <c r="E119" i="9"/>
  <c r="B119" i="9" s="1"/>
  <c r="E127" i="9"/>
  <c r="B127" i="9" s="1"/>
  <c r="E135" i="9"/>
  <c r="B135" i="9" s="1"/>
  <c r="E161" i="9"/>
  <c r="B161" i="9" s="1"/>
  <c r="E169" i="9"/>
  <c r="B169" i="9" s="1"/>
  <c r="D648" i="4"/>
  <c r="E156" i="9"/>
  <c r="B156" i="9" s="1"/>
  <c r="E629" i="4"/>
  <c r="D623" i="1" s="1"/>
  <c r="H623" i="1" s="1"/>
  <c r="H336" i="9"/>
  <c r="E177" i="5"/>
  <c r="E141" i="6"/>
  <c r="G24" i="9"/>
  <c r="E31" i="9"/>
  <c r="B31" i="9" s="1"/>
  <c r="E39" i="9"/>
  <c r="B39" i="9" s="1"/>
  <c r="E47" i="9"/>
  <c r="B47" i="9" s="1"/>
  <c r="E55" i="9"/>
  <c r="B55" i="9" s="1"/>
  <c r="B61" i="9"/>
  <c r="E71" i="9"/>
  <c r="B71" i="9" s="1"/>
  <c r="B77" i="9"/>
  <c r="F89" i="5"/>
  <c r="D147" i="5"/>
  <c r="E158" i="9"/>
  <c r="B158" i="9" s="1"/>
  <c r="E166" i="9"/>
  <c r="B166" i="9" s="1"/>
  <c r="G315" i="9"/>
  <c r="E316" i="9"/>
  <c r="B316" i="9" s="1"/>
  <c r="H316" i="9"/>
  <c r="H315" i="9"/>
  <c r="B159" i="9"/>
  <c r="E162" i="9"/>
  <c r="B162" i="9" s="1"/>
  <c r="B167" i="9"/>
  <c r="E170" i="9"/>
  <c r="B170" i="9" s="1"/>
  <c r="B232" i="9"/>
  <c r="F245" i="9"/>
  <c r="B245" i="9" s="1"/>
  <c r="F257" i="9"/>
  <c r="B257" i="9" s="1"/>
  <c r="F269" i="9"/>
  <c r="B269" i="9" s="1"/>
  <c r="B274" i="9"/>
  <c r="F277" i="9"/>
  <c r="B277" i="9" s="1"/>
  <c r="B282" i="9"/>
  <c r="F285" i="9"/>
  <c r="B285" i="9" s="1"/>
  <c r="B290" i="9"/>
  <c r="F298" i="9"/>
  <c r="B307" i="9"/>
  <c r="B340" i="9"/>
  <c r="B235" i="9"/>
  <c r="B236" i="9"/>
  <c r="F241" i="9"/>
  <c r="B241" i="9" s="1"/>
  <c r="F249" i="9"/>
  <c r="B249" i="9" s="1"/>
  <c r="B255" i="9"/>
  <c r="F265" i="9"/>
  <c r="B265" i="9" s="1"/>
  <c r="F273" i="9"/>
  <c r="B273" i="9" s="1"/>
  <c r="B278" i="9"/>
  <c r="B286" i="9"/>
  <c r="F289" i="9"/>
  <c r="B289" i="9" s="1"/>
  <c r="E294" i="9"/>
  <c r="B294" i="9" s="1"/>
  <c r="D45" i="8" l="1"/>
  <c r="C1622" i="1" s="1"/>
  <c r="H1628" i="1"/>
  <c r="B207" i="9"/>
  <c r="F597" i="4"/>
  <c r="E360" i="4"/>
  <c r="D355" i="1" s="1"/>
  <c r="D356" i="1"/>
  <c r="E308" i="4"/>
  <c r="F273" i="4"/>
  <c r="D269" i="1"/>
  <c r="E24" i="9"/>
  <c r="B24" i="9" s="1"/>
  <c r="D149" i="1"/>
  <c r="F153" i="4"/>
  <c r="E6" i="4"/>
  <c r="D3" i="1"/>
  <c r="F430" i="4"/>
  <c r="D639" i="4"/>
  <c r="C424" i="1"/>
  <c r="F373" i="4"/>
  <c r="C368" i="1"/>
  <c r="E535" i="4"/>
  <c r="I1574" i="1"/>
  <c r="E176" i="5"/>
  <c r="D1180" i="1" s="1"/>
  <c r="I23" i="3"/>
  <c r="D1181" i="1"/>
  <c r="F648" i="4"/>
  <c r="C642" i="1"/>
  <c r="G336" i="9"/>
  <c r="E336" i="9" s="1"/>
  <c r="B336" i="9" s="1"/>
  <c r="F178" i="5"/>
  <c r="D177" i="5"/>
  <c r="C1182" i="1"/>
  <c r="F119" i="5"/>
  <c r="C1124" i="1"/>
  <c r="D69" i="5"/>
  <c r="F70" i="5"/>
  <c r="C1075" i="1"/>
  <c r="F522" i="4"/>
  <c r="C516" i="1"/>
  <c r="F5" i="6"/>
  <c r="H26" i="3"/>
  <c r="C1401" i="1"/>
  <c r="D141" i="6"/>
  <c r="F479" i="4"/>
  <c r="C473" i="1"/>
  <c r="D152" i="4"/>
  <c r="F164" i="4"/>
  <c r="C160" i="1"/>
  <c r="F321" i="4"/>
  <c r="C316" i="1"/>
  <c r="F202" i="4"/>
  <c r="C198" i="1"/>
  <c r="G1585" i="1"/>
  <c r="H1585" i="1"/>
  <c r="F230" i="4"/>
  <c r="C226" i="1"/>
  <c r="E299" i="4"/>
  <c r="I17" i="3"/>
  <c r="D148" i="1"/>
  <c r="F491" i="4"/>
  <c r="C485" i="1"/>
  <c r="G1278" i="1"/>
  <c r="H1278" i="1"/>
  <c r="I30" i="3"/>
  <c r="D1537" i="1"/>
  <c r="F114" i="6"/>
  <c r="H29" i="3"/>
  <c r="C1510" i="1"/>
  <c r="F82" i="4"/>
  <c r="C78" i="1"/>
  <c r="F647" i="4"/>
  <c r="C641" i="1"/>
  <c r="G1140" i="1"/>
  <c r="H1140" i="1"/>
  <c r="E7" i="5"/>
  <c r="D1017" i="1"/>
  <c r="F35" i="6"/>
  <c r="H27" i="3"/>
  <c r="C1431" i="1"/>
  <c r="F466" i="4"/>
  <c r="C460" i="1"/>
  <c r="F49" i="4"/>
  <c r="C45" i="1"/>
  <c r="F584" i="4"/>
  <c r="C578" i="1"/>
  <c r="D44" i="8"/>
  <c r="C1583" i="1"/>
  <c r="G1301" i="1"/>
  <c r="H1301" i="1"/>
  <c r="F251" i="5"/>
  <c r="H24" i="3"/>
  <c r="C1255" i="1"/>
  <c r="F571" i="4"/>
  <c r="C565" i="1"/>
  <c r="E179" i="9"/>
  <c r="B179" i="9" s="1"/>
  <c r="E180" i="9"/>
  <c r="B180" i="9" s="1"/>
  <c r="F228" i="9"/>
  <c r="E310" i="9"/>
  <c r="B310" i="9" s="1"/>
  <c r="I1554" i="1"/>
  <c r="G623" i="1"/>
  <c r="F147" i="5"/>
  <c r="C1152" i="1"/>
  <c r="F309" i="4"/>
  <c r="D308" i="4"/>
  <c r="C304" i="1"/>
  <c r="E315" i="9"/>
  <c r="B315" i="9" s="1"/>
  <c r="B345" i="9"/>
  <c r="E344" i="9"/>
  <c r="I10" i="3" s="1"/>
  <c r="F7" i="5"/>
  <c r="D6" i="5"/>
  <c r="H21" i="3"/>
  <c r="C1012" i="1"/>
  <c r="G339" i="9"/>
  <c r="E339" i="9" s="1"/>
  <c r="B339" i="9" s="1"/>
  <c r="F219" i="5"/>
  <c r="C1223" i="1"/>
  <c r="E69" i="5"/>
  <c r="D1093" i="1"/>
  <c r="E430" i="4"/>
  <c r="D425" i="1"/>
  <c r="F361" i="4"/>
  <c r="D360" i="4"/>
  <c r="C356" i="1"/>
  <c r="F7" i="4"/>
  <c r="D6" i="4"/>
  <c r="C3" i="1"/>
  <c r="G338" i="9"/>
  <c r="E338" i="9" s="1"/>
  <c r="B338" i="9" s="1"/>
  <c r="F203" i="5"/>
  <c r="C1207" i="1"/>
  <c r="F134" i="4"/>
  <c r="C130" i="1"/>
  <c r="F536" i="4"/>
  <c r="D535" i="4"/>
  <c r="C530" i="1"/>
  <c r="F262" i="4"/>
  <c r="C258" i="1"/>
  <c r="F296" i="5"/>
  <c r="C1300" i="1"/>
  <c r="E309" i="9"/>
  <c r="B309" i="9" s="1"/>
  <c r="I1576" i="1"/>
  <c r="G342" i="9" l="1"/>
  <c r="E342" i="9" s="1"/>
  <c r="B342" i="9" s="1"/>
  <c r="I39" i="3"/>
  <c r="G1622" i="1"/>
  <c r="H1622" i="1"/>
  <c r="E418" i="4"/>
  <c r="D413" i="1" s="1"/>
  <c r="D303" i="1"/>
  <c r="E417" i="4"/>
  <c r="D412" i="1" s="1"/>
  <c r="G269" i="1"/>
  <c r="H269" i="1"/>
  <c r="H149" i="1"/>
  <c r="G149" i="1"/>
  <c r="D2" i="1"/>
  <c r="I16" i="3"/>
  <c r="E422" i="4"/>
  <c r="D417" i="1" s="1"/>
  <c r="H258" i="1"/>
  <c r="G258" i="1"/>
  <c r="H425" i="1"/>
  <c r="G425" i="1"/>
  <c r="G1300" i="1"/>
  <c r="H1300" i="1"/>
  <c r="H530" i="1"/>
  <c r="G530" i="1"/>
  <c r="H3" i="1"/>
  <c r="G3" i="1"/>
  <c r="D418" i="4"/>
  <c r="F360" i="4"/>
  <c r="C355" i="1"/>
  <c r="H1093" i="1"/>
  <c r="G1093" i="1"/>
  <c r="H304" i="1"/>
  <c r="G304" i="1"/>
  <c r="B228" i="9"/>
  <c r="H78" i="1"/>
  <c r="G78" i="1"/>
  <c r="H485" i="1"/>
  <c r="G485" i="1"/>
  <c r="E301" i="4"/>
  <c r="D297" i="1" s="1"/>
  <c r="E423" i="4"/>
  <c r="D295" i="1"/>
  <c r="E300" i="4"/>
  <c r="D296" i="1" s="1"/>
  <c r="H473" i="1"/>
  <c r="G473" i="1"/>
  <c r="G1124" i="1"/>
  <c r="H1124" i="1"/>
  <c r="D640" i="4"/>
  <c r="F535" i="4"/>
  <c r="C529" i="1"/>
  <c r="G1207" i="1"/>
  <c r="H1207" i="1"/>
  <c r="F6" i="4"/>
  <c r="H16" i="3"/>
  <c r="D422" i="4"/>
  <c r="C2" i="1"/>
  <c r="I22" i="3"/>
  <c r="D1074" i="1"/>
  <c r="H1012" i="1"/>
  <c r="D417" i="4"/>
  <c r="F308" i="4"/>
  <c r="C303" i="1"/>
  <c r="G1255" i="1"/>
  <c r="H1255" i="1"/>
  <c r="H578" i="1"/>
  <c r="G578" i="1"/>
  <c r="H460" i="1"/>
  <c r="G460" i="1"/>
  <c r="H226" i="1"/>
  <c r="G226" i="1"/>
  <c r="H198" i="1"/>
  <c r="G198" i="1"/>
  <c r="H160" i="1"/>
  <c r="G160" i="1"/>
  <c r="G1075" i="1"/>
  <c r="H1075" i="1"/>
  <c r="H1583" i="1"/>
  <c r="G1583" i="1"/>
  <c r="G1017" i="1"/>
  <c r="H1017" i="1"/>
  <c r="G1510" i="1"/>
  <c r="H1510" i="1"/>
  <c r="F141" i="6"/>
  <c r="H30" i="3"/>
  <c r="C1537" i="1"/>
  <c r="G347" i="9"/>
  <c r="E347" i="9" s="1"/>
  <c r="G1182" i="1"/>
  <c r="H1182" i="1"/>
  <c r="H642" i="1"/>
  <c r="G642" i="1"/>
  <c r="E640" i="4"/>
  <c r="D634" i="1" s="1"/>
  <c r="D529" i="1"/>
  <c r="F639" i="4"/>
  <c r="C633" i="1"/>
  <c r="G1223" i="1"/>
  <c r="H1223" i="1"/>
  <c r="H641" i="1"/>
  <c r="G641" i="1"/>
  <c r="H130" i="1"/>
  <c r="G130" i="1"/>
  <c r="H356" i="1"/>
  <c r="G356" i="1"/>
  <c r="E639" i="4"/>
  <c r="D633" i="1" s="1"/>
  <c r="D424" i="1"/>
  <c r="H424" i="1" s="1"/>
  <c r="G299" i="9"/>
  <c r="F6" i="5"/>
  <c r="C1011" i="1"/>
  <c r="G1152" i="1"/>
  <c r="H1152" i="1"/>
  <c r="H565" i="1"/>
  <c r="G565" i="1"/>
  <c r="K1480" i="9"/>
  <c r="G343" i="9"/>
  <c r="E343" i="9" s="1"/>
  <c r="B343" i="9" s="1"/>
  <c r="C1621" i="1"/>
  <c r="I38" i="3"/>
  <c r="H19" i="9"/>
  <c r="E19" i="9" s="1"/>
  <c r="B19" i="9" s="1"/>
  <c r="H45" i="1"/>
  <c r="G45" i="1"/>
  <c r="G1431" i="1"/>
  <c r="H1431" i="1"/>
  <c r="E6" i="5"/>
  <c r="G306" i="9" s="1"/>
  <c r="E306" i="9" s="1"/>
  <c r="B306" i="9" s="1"/>
  <c r="I21" i="3"/>
  <c r="D1012" i="1"/>
  <c r="G1012" i="1" s="1"/>
  <c r="H316" i="1"/>
  <c r="G316" i="1"/>
  <c r="D299" i="4"/>
  <c r="F152" i="4"/>
  <c r="H17" i="3"/>
  <c r="C148" i="1"/>
  <c r="H9" i="3"/>
  <c r="H1401" i="1"/>
  <c r="G1401" i="1"/>
  <c r="H516" i="1"/>
  <c r="G516" i="1"/>
  <c r="F69" i="5"/>
  <c r="H22" i="3"/>
  <c r="C1074" i="1"/>
  <c r="F177" i="5"/>
  <c r="D176" i="5"/>
  <c r="H23" i="3"/>
  <c r="C1181" i="1"/>
  <c r="H368" i="1"/>
  <c r="G368" i="1"/>
  <c r="G424" i="1" l="1"/>
  <c r="E643" i="4"/>
  <c r="D637" i="1" s="1"/>
  <c r="G1537" i="1"/>
  <c r="H1537" i="1"/>
  <c r="F417" i="4"/>
  <c r="C412" i="1"/>
  <c r="F176" i="5"/>
  <c r="C1180" i="1"/>
  <c r="H8" i="3"/>
  <c r="H2" i="1"/>
  <c r="G2" i="1"/>
  <c r="D300" i="4"/>
  <c r="H529" i="1"/>
  <c r="G529" i="1"/>
  <c r="H355" i="1"/>
  <c r="G355" i="1"/>
  <c r="K3" i="9"/>
  <c r="I9" i="3"/>
  <c r="H303" i="1"/>
  <c r="G303" i="1"/>
  <c r="F422" i="4"/>
  <c r="D643" i="4"/>
  <c r="C417" i="1"/>
  <c r="E341" i="9"/>
  <c r="D423" i="4"/>
  <c r="F299" i="4"/>
  <c r="D301" i="4"/>
  <c r="C295" i="1"/>
  <c r="G1621" i="1"/>
  <c r="H1621" i="1"/>
  <c r="G1181" i="1"/>
  <c r="H1181" i="1"/>
  <c r="G1074" i="1"/>
  <c r="H1074" i="1"/>
  <c r="H148" i="1"/>
  <c r="G148" i="1"/>
  <c r="H299" i="9"/>
  <c r="E299" i="9" s="1"/>
  <c r="D1011" i="1"/>
  <c r="H1011" i="1" s="1"/>
  <c r="H633" i="1"/>
  <c r="G633" i="1"/>
  <c r="E346" i="9"/>
  <c r="B347" i="9"/>
  <c r="H11" i="3"/>
  <c r="F640" i="4"/>
  <c r="C634" i="1"/>
  <c r="E644" i="4"/>
  <c r="E425" i="4"/>
  <c r="D420" i="1" s="1"/>
  <c r="D418" i="1"/>
  <c r="H20" i="9"/>
  <c r="E424" i="4"/>
  <c r="D419" i="1" s="1"/>
  <c r="F418" i="4"/>
  <c r="C413" i="1"/>
  <c r="B299" i="9" l="1"/>
  <c r="H413" i="1"/>
  <c r="G413" i="1"/>
  <c r="D644" i="4"/>
  <c r="D425" i="4"/>
  <c r="F423" i="4"/>
  <c r="C418" i="1"/>
  <c r="G20" i="9"/>
  <c r="E20" i="9" s="1"/>
  <c r="B20" i="9" s="1"/>
  <c r="N3" i="9"/>
  <c r="I11" i="3"/>
  <c r="H295" i="1"/>
  <c r="G295" i="1"/>
  <c r="D424" i="4"/>
  <c r="G1180" i="1"/>
  <c r="H1180" i="1"/>
  <c r="M3" i="9"/>
  <c r="E646" i="4"/>
  <c r="D638" i="1"/>
  <c r="E645" i="4"/>
  <c r="F301" i="4"/>
  <c r="C297" i="1"/>
  <c r="H417" i="1"/>
  <c r="G417" i="1"/>
  <c r="F300" i="4"/>
  <c r="C296" i="1"/>
  <c r="G1011" i="1"/>
  <c r="H634" i="1"/>
  <c r="G634" i="1"/>
  <c r="F643" i="4"/>
  <c r="D645" i="4"/>
  <c r="C637" i="1"/>
  <c r="H412" i="1"/>
  <c r="G412" i="1"/>
  <c r="D649" i="4" l="1"/>
  <c r="F645" i="4"/>
  <c r="C639" i="1"/>
  <c r="H296" i="1"/>
  <c r="G296" i="1"/>
  <c r="H297" i="1"/>
  <c r="G297" i="1"/>
  <c r="E650" i="4"/>
  <c r="D640" i="1"/>
  <c r="H418" i="1"/>
  <c r="G418" i="1"/>
  <c r="G334" i="9"/>
  <c r="H334" i="9"/>
  <c r="H637" i="1"/>
  <c r="G637" i="1"/>
  <c r="E649" i="4"/>
  <c r="D639" i="1"/>
  <c r="F424" i="4"/>
  <c r="C419" i="1"/>
  <c r="F425" i="4"/>
  <c r="C420" i="1"/>
  <c r="D646" i="4"/>
  <c r="F644" i="4"/>
  <c r="C638" i="1"/>
  <c r="I18" i="3" l="1"/>
  <c r="D643" i="1"/>
  <c r="H419" i="1"/>
  <c r="G419" i="1"/>
  <c r="E334" i="9"/>
  <c r="I19" i="3"/>
  <c r="D644" i="1"/>
  <c r="D650" i="4"/>
  <c r="G297" i="9" s="1"/>
  <c r="E297" i="9" s="1"/>
  <c r="B297" i="9" s="1"/>
  <c r="F646" i="4"/>
  <c r="C640" i="1"/>
  <c r="H639" i="1"/>
  <c r="G639" i="1"/>
  <c r="H420" i="1"/>
  <c r="G420" i="1"/>
  <c r="H638" i="1"/>
  <c r="G638" i="1"/>
  <c r="F649" i="4"/>
  <c r="H18" i="3"/>
  <c r="C643" i="1"/>
  <c r="H643" i="1" l="1"/>
  <c r="G643" i="1"/>
  <c r="F650" i="4"/>
  <c r="H19" i="3"/>
  <c r="C644" i="1"/>
  <c r="H640" i="1"/>
  <c r="G640" i="1"/>
  <c r="H7" i="3"/>
  <c r="B334" i="9"/>
  <c r="E298" i="9"/>
  <c r="I8" i="3" s="1"/>
  <c r="J3" i="9" l="1"/>
  <c r="H644" i="1"/>
  <c r="G644" i="1"/>
  <c r="L293" i="9" l="1"/>
  <c r="F293" i="9" s="1"/>
  <c r="H295" i="9"/>
  <c r="G295" i="9"/>
  <c r="H18" i="9"/>
  <c r="G18" i="9"/>
  <c r="G17" i="9"/>
  <c r="L16" i="9"/>
  <c r="H15" i="9"/>
  <c r="I9" i="9"/>
  <c r="I8" i="9"/>
  <c r="J10" i="9"/>
  <c r="K5" i="9"/>
  <c r="I6" i="9"/>
  <c r="J17" i="9"/>
  <c r="L15" i="9"/>
  <c r="G21" i="9"/>
  <c r="I17" i="9"/>
  <c r="H22" i="9"/>
  <c r="G15" i="9"/>
  <c r="K11" i="9"/>
  <c r="I5" i="9"/>
  <c r="H21" i="9"/>
  <c r="I13" i="9"/>
  <c r="J8" i="9"/>
  <c r="I12" i="9"/>
  <c r="J7" i="9"/>
  <c r="K9" i="9"/>
  <c r="J5" i="9"/>
  <c r="M16" i="9"/>
  <c r="G22" i="9"/>
  <c r="E22" i="9" s="1"/>
  <c r="B22" i="9" s="1"/>
  <c r="H16" i="9"/>
  <c r="G16" i="9"/>
  <c r="J12" i="9"/>
  <c r="K7" i="9"/>
  <c r="J11" i="9"/>
  <c r="K6" i="9"/>
  <c r="K13" i="9"/>
  <c r="I7" i="9"/>
  <c r="K12" i="9"/>
  <c r="K8" i="9"/>
  <c r="H17" i="9"/>
  <c r="M15" i="9"/>
  <c r="K10" i="9"/>
  <c r="I11" i="9"/>
  <c r="J6" i="9"/>
  <c r="J13" i="9"/>
  <c r="J9" i="9"/>
  <c r="E7" i="9" l="1"/>
  <c r="B7" i="9" s="1"/>
  <c r="E11" i="9"/>
  <c r="B11" i="9" s="1"/>
  <c r="E16" i="9"/>
  <c r="E21" i="9"/>
  <c r="B21" i="9" s="1"/>
  <c r="E13" i="9"/>
  <c r="B13" i="9" s="1"/>
  <c r="E15" i="9"/>
  <c r="F15" i="9"/>
  <c r="E10" i="9"/>
  <c r="B10" i="9" s="1"/>
  <c r="F16" i="9"/>
  <c r="E295" i="9"/>
  <c r="E8" i="9"/>
  <c r="B8" i="9" s="1"/>
  <c r="E17" i="9"/>
  <c r="B17" i="9" s="1"/>
  <c r="E12" i="9"/>
  <c r="B12" i="9" s="1"/>
  <c r="E5" i="9"/>
  <c r="E6" i="9"/>
  <c r="B6" i="9" s="1"/>
  <c r="E9" i="9"/>
  <c r="B9" i="9" s="1"/>
  <c r="E18" i="9"/>
  <c r="B18" i="9" s="1"/>
  <c r="B293" i="9"/>
  <c r="F23" i="9"/>
  <c r="B16" i="9" l="1"/>
  <c r="E4" i="9"/>
  <c r="B5" i="9"/>
  <c r="F14" i="9"/>
  <c r="F3" i="9" s="1"/>
  <c r="B295" i="9"/>
  <c r="E23" i="9"/>
  <c r="I7" i="3" s="1"/>
  <c r="E14" i="9"/>
  <c r="I12" i="3" s="1"/>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<sst xmlns="http://schemas.openxmlformats.org/spreadsheetml/2006/main" count="4719" uniqueCount="3651">
  <si>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</si>
  <si>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</si>
  <si>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</si>
  <si>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</si>
  <si>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</si>
  <si>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</si>
  <si>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</si>
  <si>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</si>
  <si>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</si>
  <si>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</si>
  <si>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</si>
  <si>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</si>
  <si>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</si>
  <si>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</si>
  <si>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</si>
  <si>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</si>
  <si>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</si>
  <si>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</si>
  <si>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</si>
  <si>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</si>
  <si>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</si>
  <si>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</si>
  <si>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</si>
  <si>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</si>
  <si>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</si>
  <si>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</si>
  <si>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</si>
  <si>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</si>
  <si>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</si>
  <si>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</si>
  <si>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</si>
  <si>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GORJANI</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</si>
  <si>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</si>
  <si>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</si>
  <si>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</si>
  <si>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</si>
  <si>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</si>
  <si>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</si>
  <si>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</si>
  <si>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</si>
  <si>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</si>
  <si>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</si>
  <si>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</si>
  <si>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</si>
  <si>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</si>
  <si>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</si>
  <si>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</si>
  <si>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</si>
  <si>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</si>
  <si>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</si>
  <si>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</si>
  <si>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</si>
  <si>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</si>
  <si>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</si>
  <si>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</si>
  <si>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</si>
  <si>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35907 - OPĆINA GORJANI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</si>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</sst>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960098.31999999983</v>
      </c>
      <c r="D2" s="6">
        <f>'PR-RAS'!E6</f>
        <v>865008.96000000008</v>
      </c>
      <c r="E2" s="6">
        <v>0</v>
      </c>
      <c r="F2" s="6">
        <v>0</v>
      </c>
      <c r="G2" s="7">
        <f t="shared" ref="G2:G274" si="0">(B2/1000)*(C2*1+D2*2)</f>
        <v>2690.1162400000003</v>
      </c>
      <c r="H2" s="7">
        <f t="shared" ref="H2:H274" si="1">ABS(C2-ROUND(C2,0))+ABS(D2-ROUND(D2,0))</f>
        <v>0.35999999975319952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154405.69</v>
      </c>
      <c r="D3" s="1">
        <f>'PR-RAS'!E7</f>
        <v>149717.54999999999</v>
      </c>
      <c r="E3" s="1">
        <v>0</v>
      </c>
      <c r="F3" s="1">
        <v>0</v>
      </c>
      <c r="G3" s="2">
        <f t="shared" si="0"/>
        <v>907.68157999999994</v>
      </c>
      <c r="H3" s="2">
        <f t="shared" si="1"/>
        <v>0.76000000000931323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144045.03</v>
      </c>
      <c r="D4" s="1">
        <f>'PR-RAS'!E8</f>
        <v>137523.93</v>
      </c>
      <c r="E4" s="1">
        <v>0</v>
      </c>
      <c r="F4" s="1">
        <v>0</v>
      </c>
      <c r="G4" s="2">
        <f t="shared" si="0"/>
        <v>1257.2786700000001</v>
      </c>
      <c r="H4" s="2">
        <f t="shared" si="1"/>
        <v>0.10000000000582077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184563.86</v>
      </c>
      <c r="D5" s="1">
        <f>'PR-RAS'!E9</f>
        <v>125649.48</v>
      </c>
      <c r="E5" s="1">
        <v>0</v>
      </c>
      <c r="F5" s="1">
        <v>0</v>
      </c>
      <c r="G5" s="2">
        <f t="shared" si="0"/>
        <v>1743.4512799999998</v>
      </c>
      <c r="H5" s="2">
        <f t="shared" si="1"/>
        <v>0.6200000000098953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11012.69</v>
      </c>
      <c r="D9" s="1">
        <f>'PR-RAS'!E13</f>
        <v>11874.45</v>
      </c>
      <c r="E9" s="1">
        <v>0</v>
      </c>
      <c r="F9" s="1">
        <v>0</v>
      </c>
      <c r="G9" s="2">
        <f t="shared" si="0"/>
        <v>278.09272000000004</v>
      </c>
      <c r="H9" s="2">
        <f t="shared" si="1"/>
        <v>0.76000000000021828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51531.519999999997</v>
      </c>
      <c r="D11" s="1">
        <f>'PR-RAS'!E15</f>
        <v>0</v>
      </c>
      <c r="E11" s="1">
        <v>0</v>
      </c>
      <c r="F11" s="1">
        <v>0</v>
      </c>
      <c r="G11" s="2">
        <f t="shared" si="0"/>
        <v>515.3152</v>
      </c>
      <c r="H11" s="2">
        <f t="shared" si="1"/>
        <v>0.48000000000320142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7836.67</v>
      </c>
      <c r="D19" s="1">
        <f>'PR-RAS'!E23</f>
        <v>10604.4</v>
      </c>
      <c r="E19" s="1">
        <v>0</v>
      </c>
      <c r="F19" s="1">
        <v>0</v>
      </c>
      <c r="G19" s="2">
        <f t="shared" si="0"/>
        <v>522.81845999999996</v>
      </c>
      <c r="H19" s="2">
        <f t="shared" si="1"/>
        <v>0.72999999999956344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7836.67</v>
      </c>
      <c r="D23" s="1">
        <f>'PR-RAS'!E27</f>
        <v>10604.4</v>
      </c>
      <c r="E23" s="1">
        <v>0</v>
      </c>
      <c r="F23" s="1">
        <v>0</v>
      </c>
      <c r="G23" s="2">
        <f t="shared" si="0"/>
        <v>639.00033999999994</v>
      </c>
      <c r="H23" s="2">
        <f t="shared" si="1"/>
        <v>0.72999999999956344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2523.9899999999998</v>
      </c>
      <c r="D25" s="1">
        <f>'PR-RAS'!E29</f>
        <v>1589.22</v>
      </c>
      <c r="E25" s="1">
        <v>0</v>
      </c>
      <c r="F25" s="1">
        <v>0</v>
      </c>
      <c r="G25" s="2">
        <f t="shared" si="0"/>
        <v>136.85832000000002</v>
      </c>
      <c r="H25" s="2">
        <f t="shared" si="1"/>
        <v>0.23000000000024556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2523.9899999999998</v>
      </c>
      <c r="D27" s="1">
        <f>'PR-RAS'!E31</f>
        <v>1589.22</v>
      </c>
      <c r="E27" s="1">
        <v>0</v>
      </c>
      <c r="F27" s="1">
        <v>0</v>
      </c>
      <c r="G27" s="2">
        <f t="shared" si="0"/>
        <v>148.26318000000001</v>
      </c>
      <c r="H27" s="2">
        <f t="shared" si="1"/>
        <v>0.23000000000024556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634647.94999999995</v>
      </c>
      <c r="D45" s="1">
        <f>'PR-RAS'!E49</f>
        <v>536487.80000000005</v>
      </c>
      <c r="E45" s="1">
        <v>0</v>
      </c>
      <c r="F45" s="1">
        <v>0</v>
      </c>
      <c r="G45" s="2">
        <f t="shared" si="0"/>
        <v>75135.436199999996</v>
      </c>
      <c r="H45" s="2">
        <f t="shared" si="1"/>
        <v>0.25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321975.58999999997</v>
      </c>
      <c r="D54" s="1">
        <f>'PR-RAS'!E58</f>
        <v>311330.08</v>
      </c>
      <c r="E54" s="1">
        <v>0</v>
      </c>
      <c r="F54" s="1">
        <v>0</v>
      </c>
      <c r="G54" s="2">
        <f t="shared" si="0"/>
        <v>50065.694749999995</v>
      </c>
      <c r="H54" s="2">
        <f t="shared" si="1"/>
        <v>0.49000000004889444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294927.15999999997</v>
      </c>
      <c r="D55" s="1">
        <f>'PR-RAS'!E59</f>
        <v>286330.08</v>
      </c>
      <c r="E55" s="1">
        <v>0</v>
      </c>
      <c r="F55" s="1">
        <v>0</v>
      </c>
      <c r="G55" s="2">
        <f t="shared" si="0"/>
        <v>46849.715280000004</v>
      </c>
      <c r="H55" s="2">
        <f t="shared" si="1"/>
        <v>0.23999999999068677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27048.43</v>
      </c>
      <c r="D56" s="1">
        <f>'PR-RAS'!E60</f>
        <v>25000</v>
      </c>
      <c r="E56" s="1">
        <v>0</v>
      </c>
      <c r="F56" s="1">
        <v>0</v>
      </c>
      <c r="G56" s="2">
        <f t="shared" si="0"/>
        <v>4237.6636499999995</v>
      </c>
      <c r="H56" s="2">
        <f t="shared" si="1"/>
        <v>0.43000000000029104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312672.36</v>
      </c>
      <c r="D70" s="1">
        <f>'PR-RAS'!E74</f>
        <v>225157.72</v>
      </c>
      <c r="E70" s="1">
        <v>0</v>
      </c>
      <c r="F70" s="1">
        <v>0</v>
      </c>
      <c r="G70" s="2">
        <f t="shared" si="0"/>
        <v>52646.158200000005</v>
      </c>
      <c r="H70" s="2">
        <f t="shared" si="1"/>
        <v>0.63999999998486601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312672.36</v>
      </c>
      <c r="D71" s="1">
        <f>'PR-RAS'!E75</f>
        <v>199119.48</v>
      </c>
      <c r="E71" s="1">
        <v>0</v>
      </c>
      <c r="F71" s="1">
        <v>0</v>
      </c>
      <c r="G71" s="2">
        <f t="shared" si="0"/>
        <v>49763.792400000006</v>
      </c>
      <c r="H71" s="2">
        <f t="shared" si="1"/>
        <v>0.83999999999650754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26038.240000000002</v>
      </c>
      <c r="E72" s="1">
        <v>0</v>
      </c>
      <c r="F72" s="1">
        <v>0</v>
      </c>
      <c r="G72" s="2">
        <f t="shared" si="0"/>
        <v>3697.4300800000001</v>
      </c>
      <c r="H72" s="2">
        <f t="shared" si="1"/>
        <v>0.24000000000160071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92585.29</v>
      </c>
      <c r="D78" s="1">
        <f>'PR-RAS'!E82</f>
        <v>84928.090000000011</v>
      </c>
      <c r="E78" s="1">
        <v>0</v>
      </c>
      <c r="F78" s="1">
        <v>0</v>
      </c>
      <c r="G78" s="2">
        <f t="shared" si="0"/>
        <v>20207.993190000001</v>
      </c>
      <c r="H78" s="2">
        <f t="shared" si="1"/>
        <v>0.38000000000465661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1.92</v>
      </c>
      <c r="D79" s="1">
        <f>'PR-RAS'!E83</f>
        <v>2.02</v>
      </c>
      <c r="E79" s="1">
        <v>0</v>
      </c>
      <c r="F79" s="1">
        <v>0</v>
      </c>
      <c r="G79" s="2">
        <f t="shared" si="0"/>
        <v>0.46488000000000002</v>
      </c>
      <c r="H79" s="2">
        <f t="shared" si="1"/>
        <v>0.10000000000000009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1.92</v>
      </c>
      <c r="D81" s="1">
        <f>'PR-RAS'!E85</f>
        <v>2.02</v>
      </c>
      <c r="E81" s="1">
        <v>0</v>
      </c>
      <c r="F81" s="1">
        <v>0</v>
      </c>
      <c r="G81" s="2">
        <f t="shared" si="0"/>
        <v>0.4768</v>
      </c>
      <c r="H81" s="2">
        <f t="shared" si="1"/>
        <v>0.10000000000000009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92583.37</v>
      </c>
      <c r="D87" s="1">
        <f>'PR-RAS'!E91</f>
        <v>84926.07</v>
      </c>
      <c r="E87" s="1">
        <v>0</v>
      </c>
      <c r="F87" s="1">
        <v>0</v>
      </c>
      <c r="G87" s="2">
        <f t="shared" si="0"/>
        <v>22569.453859999998</v>
      </c>
      <c r="H87" s="2">
        <f t="shared" si="1"/>
        <v>0.44000000000232831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6385.95</v>
      </c>
      <c r="D88" s="1">
        <f>'PR-RAS'!E92</f>
        <v>265.45</v>
      </c>
      <c r="E88" s="1">
        <v>0</v>
      </c>
      <c r="F88" s="1">
        <v>0</v>
      </c>
      <c r="G88" s="2">
        <f t="shared" si="0"/>
        <v>601.76594999999986</v>
      </c>
      <c r="H88" s="2">
        <f t="shared" si="1"/>
        <v>0.50000000000017053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80612.17</v>
      </c>
      <c r="D89" s="1">
        <f>'PR-RAS'!E93</f>
        <v>72804.02</v>
      </c>
      <c r="E89" s="1">
        <v>0</v>
      </c>
      <c r="F89" s="1">
        <v>0</v>
      </c>
      <c r="G89" s="2">
        <f t="shared" si="0"/>
        <v>19907.378479999999</v>
      </c>
      <c r="H89" s="2">
        <f t="shared" si="1"/>
        <v>0.19000000000232831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5512.78</v>
      </c>
      <c r="D90" s="1">
        <f>'PR-RAS'!E94</f>
        <v>11856.6</v>
      </c>
      <c r="E90" s="1">
        <v>0</v>
      </c>
      <c r="F90" s="1">
        <v>0</v>
      </c>
      <c r="G90" s="2">
        <f t="shared" si="0"/>
        <v>2601.11222</v>
      </c>
      <c r="H90" s="2">
        <f t="shared" si="1"/>
        <v>0.61999999999989086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72.47</v>
      </c>
      <c r="D93" s="1">
        <f>'PR-RAS'!E97</f>
        <v>0</v>
      </c>
      <c r="E93" s="1">
        <v>0</v>
      </c>
      <c r="F93" s="1">
        <v>0</v>
      </c>
      <c r="G93" s="2">
        <f t="shared" si="0"/>
        <v>6.6672399999999996</v>
      </c>
      <c r="H93" s="2">
        <f t="shared" si="1"/>
        <v>0.46999999999999886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6430.4500000000007</v>
      </c>
      <c r="D102" s="1">
        <f>'PR-RAS'!E106</f>
        <v>88798.36</v>
      </c>
      <c r="E102" s="1">
        <v>0</v>
      </c>
      <c r="F102" s="1">
        <v>0</v>
      </c>
      <c r="G102" s="2">
        <f t="shared" si="0"/>
        <v>18586.744170000002</v>
      </c>
      <c r="H102" s="2">
        <f t="shared" si="1"/>
        <v>0.81000000000130967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5691.8700000000008</v>
      </c>
      <c r="D108" s="1">
        <f>'PR-RAS'!E112</f>
        <v>82815.89</v>
      </c>
      <c r="E108" s="1">
        <v>0</v>
      </c>
      <c r="F108" s="1">
        <v>0</v>
      </c>
      <c r="G108" s="2">
        <f t="shared" si="0"/>
        <v>18331.630549999998</v>
      </c>
      <c r="H108" s="2">
        <f t="shared" si="1"/>
        <v>0.23999999999978172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94.13</v>
      </c>
      <c r="D110" s="1">
        <f>'PR-RAS'!E114</f>
        <v>0</v>
      </c>
      <c r="E110" s="1">
        <v>0</v>
      </c>
      <c r="F110" s="1">
        <v>0</v>
      </c>
      <c r="G110" s="2">
        <f t="shared" si="0"/>
        <v>10.260169999999999</v>
      </c>
      <c r="H110" s="2">
        <f t="shared" si="1"/>
        <v>0.12999999999999545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4529.18</v>
      </c>
      <c r="D111" s="1">
        <f>'PR-RAS'!E115</f>
        <v>80796.88</v>
      </c>
      <c r="E111" s="1">
        <v>0</v>
      </c>
      <c r="F111" s="1">
        <v>0</v>
      </c>
      <c r="G111" s="2">
        <f t="shared" si="0"/>
        <v>18273.523400000002</v>
      </c>
      <c r="H111" s="2">
        <f t="shared" si="1"/>
        <v>0.29999999999563443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1068.56</v>
      </c>
      <c r="D113" s="1">
        <f>'PR-RAS'!E117</f>
        <v>2019.01</v>
      </c>
      <c r="E113" s="1">
        <v>0</v>
      </c>
      <c r="F113" s="1">
        <v>0</v>
      </c>
      <c r="G113" s="2">
        <f t="shared" si="0"/>
        <v>571.93696</v>
      </c>
      <c r="H113" s="2">
        <f t="shared" si="1"/>
        <v>0.45000000000004547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738.58</v>
      </c>
      <c r="D116" s="1">
        <f>'PR-RAS'!E120</f>
        <v>5982.47</v>
      </c>
      <c r="E116" s="1">
        <v>0</v>
      </c>
      <c r="F116" s="1">
        <v>0</v>
      </c>
      <c r="G116" s="2">
        <f t="shared" si="0"/>
        <v>1460.9048</v>
      </c>
      <c r="H116" s="2">
        <f t="shared" si="1"/>
        <v>0.89000000000021373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434.92</v>
      </c>
      <c r="D118" s="1">
        <f>'PR-RAS'!E122</f>
        <v>5678.81</v>
      </c>
      <c r="E118" s="1">
        <v>0</v>
      </c>
      <c r="F118" s="1">
        <v>0</v>
      </c>
      <c r="G118" s="2">
        <f t="shared" si="0"/>
        <v>1379.7271800000001</v>
      </c>
      <c r="H118" s="2">
        <f t="shared" si="1"/>
        <v>0.26999999999958391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303.66000000000003</v>
      </c>
      <c r="D119" s="1">
        <f>'PR-RAS'!E123</f>
        <v>303.66000000000003</v>
      </c>
      <c r="E119" s="1">
        <v>0</v>
      </c>
      <c r="F119" s="1">
        <v>0</v>
      </c>
      <c r="G119" s="2">
        <f t="shared" si="0"/>
        <v>107.49563999999999</v>
      </c>
      <c r="H119" s="2">
        <f t="shared" si="1"/>
        <v>0.67999999999994998</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72028.94</v>
      </c>
      <c r="D136" s="1">
        <f>'PR-RAS'!E140</f>
        <v>5077.16</v>
      </c>
      <c r="E136" s="1">
        <v>0</v>
      </c>
      <c r="F136" s="1">
        <v>0</v>
      </c>
      <c r="G136" s="2">
        <f t="shared" si="0"/>
        <v>11094.740100000003</v>
      </c>
      <c r="H136" s="2">
        <f t="shared" si="1"/>
        <v>0.21999999999752617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72028.94</v>
      </c>
      <c r="D147" s="1">
        <f>'PR-RAS'!E151</f>
        <v>5077.16</v>
      </c>
      <c r="E147" s="1">
        <v>0</v>
      </c>
      <c r="F147" s="1">
        <v>0</v>
      </c>
      <c r="G147" s="2">
        <f t="shared" si="0"/>
        <v>11998.75596</v>
      </c>
      <c r="H147" s="2">
        <f t="shared" si="1"/>
        <v>0.21999999999752617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645254.85</v>
      </c>
      <c r="D148" s="1">
        <f>'PR-RAS'!E152</f>
        <v>934190.4700000002</v>
      </c>
      <c r="E148" s="1">
        <v>0</v>
      </c>
      <c r="F148" s="1">
        <v>0</v>
      </c>
      <c r="G148" s="2">
        <f t="shared" si="0"/>
        <v>369504.46113000007</v>
      </c>
      <c r="H148" s="2">
        <f t="shared" si="1"/>
        <v>0.62000000022817403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300186.38</v>
      </c>
      <c r="D149" s="1">
        <f>'PR-RAS'!E153</f>
        <v>362845.48000000004</v>
      </c>
      <c r="E149" s="1">
        <v>0</v>
      </c>
      <c r="F149" s="1">
        <v>0</v>
      </c>
      <c r="G149" s="2">
        <f t="shared" si="0"/>
        <v>151829.84632000001</v>
      </c>
      <c r="H149" s="2">
        <f t="shared" si="1"/>
        <v>0.86000000004423782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254281.95</v>
      </c>
      <c r="D150" s="1">
        <f>'PR-RAS'!E154</f>
        <v>308530.90000000002</v>
      </c>
      <c r="E150" s="1">
        <v>0</v>
      </c>
      <c r="F150" s="1">
        <v>0</v>
      </c>
      <c r="G150" s="2">
        <f t="shared" si="0"/>
        <v>129830.21875</v>
      </c>
      <c r="H150" s="2">
        <f t="shared" si="1"/>
        <v>0.1499999999650754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254281.95</v>
      </c>
      <c r="D151" s="1">
        <f>'PR-RAS'!E155</f>
        <v>308530.90000000002</v>
      </c>
      <c r="E151" s="1">
        <v>0</v>
      </c>
      <c r="F151" s="1">
        <v>0</v>
      </c>
      <c r="G151" s="2">
        <f t="shared" si="0"/>
        <v>130701.5625</v>
      </c>
      <c r="H151" s="2">
        <f t="shared" si="1"/>
        <v>0.1499999999650754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3948</v>
      </c>
      <c r="D155" s="1">
        <f>'PR-RAS'!E159</f>
        <v>3400</v>
      </c>
      <c r="E155" s="1">
        <v>0</v>
      </c>
      <c r="F155" s="1">
        <v>0</v>
      </c>
      <c r="G155" s="2">
        <f t="shared" si="0"/>
        <v>1655.192</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41956.43</v>
      </c>
      <c r="D156" s="1">
        <f>'PR-RAS'!E160</f>
        <v>50914.58</v>
      </c>
      <c r="E156" s="1">
        <v>0</v>
      </c>
      <c r="F156" s="1">
        <v>0</v>
      </c>
      <c r="G156" s="2">
        <f t="shared" si="0"/>
        <v>22286.766449999999</v>
      </c>
      <c r="H156" s="2">
        <f t="shared" si="1"/>
        <v>0.84999999999854481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41956.43</v>
      </c>
      <c r="D158" s="1">
        <f>'PR-RAS'!E162</f>
        <v>50914.58</v>
      </c>
      <c r="E158" s="1">
        <v>0</v>
      </c>
      <c r="F158" s="1">
        <v>0</v>
      </c>
      <c r="G158" s="2">
        <f t="shared" si="0"/>
        <v>22574.337629999998</v>
      </c>
      <c r="H158" s="2">
        <f t="shared" si="1"/>
        <v>0.84999999999854481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193660.56</v>
      </c>
      <c r="D160" s="1">
        <f>'PR-RAS'!E164</f>
        <v>370572.65</v>
      </c>
      <c r="E160" s="1">
        <v>0</v>
      </c>
      <c r="F160" s="1">
        <v>0</v>
      </c>
      <c r="G160" s="2">
        <f t="shared" si="0"/>
        <v>148634.13174000001</v>
      </c>
      <c r="H160" s="2">
        <f t="shared" si="1"/>
        <v>0.78999999997904524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2239.94</v>
      </c>
      <c r="D161" s="1">
        <f>'PR-RAS'!E165</f>
        <v>2318.29</v>
      </c>
      <c r="E161" s="1">
        <v>0</v>
      </c>
      <c r="F161" s="1">
        <v>0</v>
      </c>
      <c r="G161" s="2">
        <f t="shared" si="0"/>
        <v>1100.2432000000001</v>
      </c>
      <c r="H161" s="2">
        <f t="shared" si="1"/>
        <v>0.34999999999990905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286</v>
      </c>
      <c r="D162" s="1">
        <f>'PR-RAS'!E166</f>
        <v>875.19</v>
      </c>
      <c r="E162" s="1">
        <v>0</v>
      </c>
      <c r="F162" s="1">
        <v>0</v>
      </c>
      <c r="G162" s="2">
        <f t="shared" si="0"/>
        <v>327.85718000000003</v>
      </c>
      <c r="H162" s="2">
        <f t="shared" si="1"/>
        <v>0.19000000000005457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1217.94</v>
      </c>
      <c r="D163" s="1">
        <f>'PR-RAS'!E167</f>
        <v>836.1</v>
      </c>
      <c r="E163" s="1">
        <v>0</v>
      </c>
      <c r="F163" s="1">
        <v>0</v>
      </c>
      <c r="G163" s="2">
        <f t="shared" si="0"/>
        <v>468.20268000000004</v>
      </c>
      <c r="H163" s="2">
        <f t="shared" si="1"/>
        <v>0.15999999999996817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736</v>
      </c>
      <c r="D165" s="1">
        <f>'PR-RAS'!E169</f>
        <v>607</v>
      </c>
      <c r="E165" s="1">
        <v>0</v>
      </c>
      <c r="F165" s="1">
        <v>0</v>
      </c>
      <c r="G165" s="2">
        <f t="shared" si="0"/>
        <v>319.8</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39739.020000000011</v>
      </c>
      <c r="D166" s="1">
        <f>'PR-RAS'!E170</f>
        <v>37702.379999999997</v>
      </c>
      <c r="E166" s="1">
        <v>0</v>
      </c>
      <c r="F166" s="1">
        <v>0</v>
      </c>
      <c r="G166" s="2">
        <f t="shared" si="0"/>
        <v>18998.723700000002</v>
      </c>
      <c r="H166" s="2">
        <f t="shared" si="1"/>
        <v>0.40000000000873115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8594.7999999999993</v>
      </c>
      <c r="D167" s="1">
        <f>'PR-RAS'!E171</f>
        <v>10085.040000000001</v>
      </c>
      <c r="E167" s="1">
        <v>0</v>
      </c>
      <c r="F167" s="1">
        <v>0</v>
      </c>
      <c r="G167" s="2">
        <f t="shared" si="0"/>
        <v>4774.9700800000001</v>
      </c>
      <c r="H167" s="2">
        <f t="shared" si="1"/>
        <v>0.24000000000160071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25999.83</v>
      </c>
      <c r="D169" s="1">
        <f>'PR-RAS'!E173</f>
        <v>26379.279999999999</v>
      </c>
      <c r="E169" s="1">
        <v>0</v>
      </c>
      <c r="F169" s="1">
        <v>0</v>
      </c>
      <c r="G169" s="2">
        <f t="shared" si="0"/>
        <v>13231.409520000001</v>
      </c>
      <c r="H169" s="2">
        <f t="shared" si="1"/>
        <v>0.44999999999708962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1600.16</v>
      </c>
      <c r="D170" s="1">
        <f>'PR-RAS'!E174</f>
        <v>250.68</v>
      </c>
      <c r="E170" s="1">
        <v>0</v>
      </c>
      <c r="F170" s="1">
        <v>0</v>
      </c>
      <c r="G170" s="2">
        <f t="shared" si="0"/>
        <v>355.15688</v>
      </c>
      <c r="H170" s="2">
        <f t="shared" si="1"/>
        <v>0.48000000000007503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3455.33</v>
      </c>
      <c r="D171" s="1">
        <f>'PR-RAS'!E175</f>
        <v>987.38</v>
      </c>
      <c r="E171" s="1">
        <v>0</v>
      </c>
      <c r="F171" s="1">
        <v>0</v>
      </c>
      <c r="G171" s="2">
        <f t="shared" si="0"/>
        <v>923.11530000000005</v>
      </c>
      <c r="H171" s="2">
        <f t="shared" si="1"/>
        <v>0.70999999999992269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88.9</v>
      </c>
      <c r="D173" s="1">
        <f>'PR-RAS'!E177</f>
        <v>0</v>
      </c>
      <c r="E173" s="1">
        <v>0</v>
      </c>
      <c r="F173" s="1">
        <v>0</v>
      </c>
      <c r="G173" s="2">
        <f t="shared" si="0"/>
        <v>15.290799999999999</v>
      </c>
      <c r="H173" s="2">
        <f t="shared" si="1"/>
        <v>9.9999999999994316E-2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129347.52</v>
      </c>
      <c r="D174" s="1">
        <f>'PR-RAS'!E178</f>
        <v>272154.83</v>
      </c>
      <c r="E174" s="1">
        <v>0</v>
      </c>
      <c r="F174" s="1">
        <v>0</v>
      </c>
      <c r="G174" s="2">
        <f t="shared" si="0"/>
        <v>116542.69214</v>
      </c>
      <c r="H174" s="2">
        <f t="shared" si="1"/>
        <v>0.64999999997962732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3326.68</v>
      </c>
      <c r="D175" s="1">
        <f>'PR-RAS'!E179</f>
        <v>3192.78</v>
      </c>
      <c r="E175" s="1">
        <v>0</v>
      </c>
      <c r="F175" s="1">
        <v>0</v>
      </c>
      <c r="G175" s="2">
        <f t="shared" si="0"/>
        <v>1689.9297599999998</v>
      </c>
      <c r="H175" s="2">
        <f t="shared" si="1"/>
        <v>0.53999999999996362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21866.35</v>
      </c>
      <c r="D176" s="1">
        <f>'PR-RAS'!E180</f>
        <v>87822.29</v>
      </c>
      <c r="E176" s="1">
        <v>0</v>
      </c>
      <c r="F176" s="1">
        <v>0</v>
      </c>
      <c r="G176" s="2">
        <f t="shared" si="0"/>
        <v>34564.412749999996</v>
      </c>
      <c r="H176" s="2">
        <f t="shared" si="1"/>
        <v>0.63999999999214197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9886.61</v>
      </c>
      <c r="D177" s="1">
        <f>'PR-RAS'!E181</f>
        <v>3423.52</v>
      </c>
      <c r="E177" s="1">
        <v>0</v>
      </c>
      <c r="F177" s="1">
        <v>0</v>
      </c>
      <c r="G177" s="2">
        <f t="shared" si="0"/>
        <v>2945.1224000000002</v>
      </c>
      <c r="H177" s="2">
        <f t="shared" si="1"/>
        <v>0.86999999999943611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48062.51</v>
      </c>
      <c r="D178" s="1">
        <f>'PR-RAS'!E182</f>
        <v>22438.54</v>
      </c>
      <c r="E178" s="1">
        <v>0</v>
      </c>
      <c r="F178" s="1">
        <v>0</v>
      </c>
      <c r="G178" s="2">
        <f t="shared" si="0"/>
        <v>16450.307429999997</v>
      </c>
      <c r="H178" s="2">
        <f t="shared" si="1"/>
        <v>0.94999999999708962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4605.88</v>
      </c>
      <c r="D180" s="1">
        <f>'PR-RAS'!E184</f>
        <v>12192.89</v>
      </c>
      <c r="E180" s="1">
        <v>0</v>
      </c>
      <c r="F180" s="1">
        <v>0</v>
      </c>
      <c r="G180" s="2">
        <f t="shared" si="0"/>
        <v>5189.5071399999997</v>
      </c>
      <c r="H180" s="2">
        <f t="shared" si="1"/>
        <v>0.23000000000047294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34228.57</v>
      </c>
      <c r="D181" s="1">
        <f>'PR-RAS'!E185</f>
        <v>127959.83</v>
      </c>
      <c r="E181" s="1">
        <v>0</v>
      </c>
      <c r="F181" s="1">
        <v>0</v>
      </c>
      <c r="G181" s="2">
        <f t="shared" si="0"/>
        <v>52226.681399999994</v>
      </c>
      <c r="H181" s="2">
        <f t="shared" si="1"/>
        <v>0.59999999999854481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4937.7299999999996</v>
      </c>
      <c r="D182" s="1">
        <f>'PR-RAS'!E186</f>
        <v>3533.75</v>
      </c>
      <c r="E182" s="1">
        <v>0</v>
      </c>
      <c r="F182" s="1">
        <v>0</v>
      </c>
      <c r="G182" s="2">
        <f t="shared" si="0"/>
        <v>2172.9466299999999</v>
      </c>
      <c r="H182" s="2">
        <f t="shared" si="1"/>
        <v>0.52000000000043656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2433.19</v>
      </c>
      <c r="D183" s="1">
        <f>'PR-RAS'!E187</f>
        <v>11591.23</v>
      </c>
      <c r="E183" s="1">
        <v>0</v>
      </c>
      <c r="F183" s="1">
        <v>0</v>
      </c>
      <c r="G183" s="2">
        <f t="shared" si="0"/>
        <v>4662.0482999999995</v>
      </c>
      <c r="H183" s="2">
        <f t="shared" si="1"/>
        <v>0.41999999999961801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22334.079999999998</v>
      </c>
      <c r="D190" s="1">
        <f>'PR-RAS'!E194</f>
        <v>58397.149999999994</v>
      </c>
      <c r="E190" s="1">
        <v>0</v>
      </c>
      <c r="F190" s="1">
        <v>0</v>
      </c>
      <c r="G190" s="2">
        <f t="shared" si="0"/>
        <v>26295.263819999996</v>
      </c>
      <c r="H190" s="2">
        <f t="shared" si="1"/>
        <v>0.22999999999228748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3171.6</v>
      </c>
      <c r="D191" s="1">
        <f>'PR-RAS'!E195</f>
        <v>6509.72</v>
      </c>
      <c r="E191" s="1">
        <v>0</v>
      </c>
      <c r="F191" s="1">
        <v>0</v>
      </c>
      <c r="G191" s="2">
        <f t="shared" si="0"/>
        <v>3076.2976000000003</v>
      </c>
      <c r="H191" s="2">
        <f t="shared" si="1"/>
        <v>0.67999999999983629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1087.05</v>
      </c>
      <c r="D192" s="1">
        <f>'PR-RAS'!E196</f>
        <v>1193.95</v>
      </c>
      <c r="E192" s="1">
        <v>0</v>
      </c>
      <c r="F192" s="1">
        <v>0</v>
      </c>
      <c r="G192" s="2">
        <f t="shared" si="0"/>
        <v>663.71545000000003</v>
      </c>
      <c r="H192" s="2">
        <f t="shared" si="1"/>
        <v>9.9999999999909051E-2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2454.31</v>
      </c>
      <c r="D193" s="1">
        <f>'PR-RAS'!E197</f>
        <v>5412.56</v>
      </c>
      <c r="E193" s="1">
        <v>0</v>
      </c>
      <c r="F193" s="1">
        <v>0</v>
      </c>
      <c r="G193" s="2">
        <f t="shared" si="0"/>
        <v>2549.65056</v>
      </c>
      <c r="H193" s="2">
        <f t="shared" si="1"/>
        <v>0.74999999999954525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448.68</v>
      </c>
      <c r="D194" s="1">
        <f>'PR-RAS'!E198</f>
        <v>478.47</v>
      </c>
      <c r="E194" s="1">
        <v>0</v>
      </c>
      <c r="F194" s="1">
        <v>0</v>
      </c>
      <c r="G194" s="2">
        <f t="shared" si="0"/>
        <v>271.28466000000003</v>
      </c>
      <c r="H194" s="2">
        <f t="shared" si="1"/>
        <v>0.79000000000002046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619.54999999999995</v>
      </c>
      <c r="D195" s="1">
        <f>'PR-RAS'!E199</f>
        <v>798.46</v>
      </c>
      <c r="E195" s="1">
        <v>0</v>
      </c>
      <c r="F195" s="1">
        <v>0</v>
      </c>
      <c r="G195" s="2">
        <f t="shared" si="0"/>
        <v>429.99518000000006</v>
      </c>
      <c r="H195" s="2">
        <f t="shared" si="1"/>
        <v>0.91000000000008185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14552.89</v>
      </c>
      <c r="D197" s="1">
        <f>'PR-RAS'!E201</f>
        <v>44003.99</v>
      </c>
      <c r="E197" s="1">
        <v>0</v>
      </c>
      <c r="F197" s="1">
        <v>0</v>
      </c>
      <c r="G197" s="2">
        <f t="shared" si="0"/>
        <v>20101.930519999998</v>
      </c>
      <c r="H197" s="2">
        <f t="shared" si="1"/>
        <v>0.12000000000261934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1112.1500000000001</v>
      </c>
      <c r="D198" s="1">
        <f>'PR-RAS'!E202</f>
        <v>1081.28</v>
      </c>
      <c r="E198" s="1">
        <v>0</v>
      </c>
      <c r="F198" s="1">
        <v>0</v>
      </c>
      <c r="G198" s="2">
        <f t="shared" si="0"/>
        <v>645.11787000000004</v>
      </c>
      <c r="H198" s="2">
        <f t="shared" si="1"/>
        <v>0.43000000000006366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1112.1500000000001</v>
      </c>
      <c r="D212" s="1">
        <f>'PR-RAS'!E216</f>
        <v>1081.28</v>
      </c>
      <c r="E212" s="1">
        <v>0</v>
      </c>
      <c r="F212" s="1">
        <v>0</v>
      </c>
      <c r="G212" s="2">
        <f t="shared" si="0"/>
        <v>690.96380999999997</v>
      </c>
      <c r="H212" s="2">
        <f t="shared" si="1"/>
        <v>0.43000000000006366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1112.1500000000001</v>
      </c>
      <c r="D213" s="1">
        <f>'PR-RAS'!E217</f>
        <v>1081.28</v>
      </c>
      <c r="E213" s="1">
        <v>0</v>
      </c>
      <c r="F213" s="1">
        <v>0</v>
      </c>
      <c r="G213" s="2">
        <f t="shared" si="0"/>
        <v>694.23851999999999</v>
      </c>
      <c r="H213" s="2">
        <f t="shared" si="1"/>
        <v>0.43000000000006366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79014.14</v>
      </c>
      <c r="D226" s="1">
        <f>'PR-RAS'!E230</f>
        <v>103165.31</v>
      </c>
      <c r="E226" s="1">
        <v>0</v>
      </c>
      <c r="F226" s="1">
        <v>0</v>
      </c>
      <c r="G226" s="2">
        <f t="shared" si="0"/>
        <v>64202.571000000004</v>
      </c>
      <c r="H226" s="2">
        <f t="shared" si="1"/>
        <v>0.44999999999708962</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79014.14</v>
      </c>
      <c r="D246" s="1">
        <f>'PR-RAS'!E250</f>
        <v>103165.31</v>
      </c>
      <c r="E246" s="1">
        <v>0</v>
      </c>
      <c r="F246" s="1">
        <v>0</v>
      </c>
      <c r="G246" s="2">
        <f t="shared" si="0"/>
        <v>69909.466199999995</v>
      </c>
      <c r="H246" s="2">
        <f t="shared" si="1"/>
        <v>0.44999999999708962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79014.14</v>
      </c>
      <c r="D247" s="1">
        <f>'PR-RAS'!E251</f>
        <v>103165.31</v>
      </c>
      <c r="E247" s="1">
        <v>0</v>
      </c>
      <c r="F247" s="1">
        <v>0</v>
      </c>
      <c r="G247" s="2">
        <f t="shared" si="0"/>
        <v>70194.810960000003</v>
      </c>
      <c r="H247" s="2">
        <f t="shared" si="1"/>
        <v>0.44999999999708962</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29196.989999999998</v>
      </c>
      <c r="D258" s="1">
        <f>'PR-RAS'!E262</f>
        <v>49613.460000000006</v>
      </c>
      <c r="E258" s="1">
        <v>0</v>
      </c>
      <c r="F258" s="1">
        <v>0</v>
      </c>
      <c r="G258" s="2">
        <f t="shared" si="0"/>
        <v>33004.944869999999</v>
      </c>
      <c r="H258" s="2">
        <f t="shared" si="1"/>
        <v>0.47000000000844011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29196.989999999998</v>
      </c>
      <c r="D265" s="1">
        <f>'PR-RAS'!E269</f>
        <v>49613.460000000006</v>
      </c>
      <c r="E265" s="1">
        <v>0</v>
      </c>
      <c r="F265" s="1">
        <v>0</v>
      </c>
      <c r="G265" s="2">
        <f t="shared" si="0"/>
        <v>33903.912240000005</v>
      </c>
      <c r="H265" s="2">
        <f t="shared" si="1"/>
        <v>0.47000000000844011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23568.6</v>
      </c>
      <c r="D266" s="1">
        <f>'PR-RAS'!E270</f>
        <v>42720.480000000003</v>
      </c>
      <c r="E266" s="1">
        <v>0</v>
      </c>
      <c r="F266" s="1">
        <v>0</v>
      </c>
      <c r="G266" s="2">
        <f t="shared" si="0"/>
        <v>28887.5334</v>
      </c>
      <c r="H266" s="2">
        <f t="shared" si="1"/>
        <v>0.88000000000465661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5628.39</v>
      </c>
      <c r="D267" s="1">
        <f>'PR-RAS'!E271</f>
        <v>6892.98</v>
      </c>
      <c r="E267" s="1">
        <v>0</v>
      </c>
      <c r="F267" s="1">
        <v>0</v>
      </c>
      <c r="G267" s="2">
        <f t="shared" si="0"/>
        <v>5164.2170999999998</v>
      </c>
      <c r="H267" s="2">
        <f t="shared" si="1"/>
        <v>0.41000000000076398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42084.630000000005</v>
      </c>
      <c r="D269" s="1">
        <f>'PR-RAS'!E273</f>
        <v>46912.29</v>
      </c>
      <c r="E269" s="1">
        <v>0</v>
      </c>
      <c r="F269" s="1">
        <v>0</v>
      </c>
      <c r="G269" s="2">
        <f t="shared" si="0"/>
        <v>36423.668280000005</v>
      </c>
      <c r="H269" s="2">
        <f t="shared" si="1"/>
        <v>0.6599999999962165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30084.63</v>
      </c>
      <c r="D270" s="1">
        <f>'PR-RAS'!E274</f>
        <v>34986.79</v>
      </c>
      <c r="E270" s="1">
        <v>0</v>
      </c>
      <c r="F270" s="1">
        <v>0</v>
      </c>
      <c r="G270" s="2">
        <f t="shared" si="0"/>
        <v>26915.658490000002</v>
      </c>
      <c r="H270" s="2">
        <f t="shared" si="1"/>
        <v>0.57999999999810825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30084.63</v>
      </c>
      <c r="D271" s="1">
        <f>'PR-RAS'!E275</f>
        <v>34986.79</v>
      </c>
      <c r="E271" s="1">
        <v>0</v>
      </c>
      <c r="F271" s="1">
        <v>0</v>
      </c>
      <c r="G271" s="2">
        <f t="shared" si="0"/>
        <v>27015.716700000004</v>
      </c>
      <c r="H271" s="2">
        <f t="shared" si="1"/>
        <v>0.57999999999810825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12000</v>
      </c>
      <c r="D274" s="1">
        <f>'PR-RAS'!E278</f>
        <v>11925.5</v>
      </c>
      <c r="E274" s="1">
        <v>0</v>
      </c>
      <c r="F274" s="1">
        <v>0</v>
      </c>
      <c r="G274" s="2">
        <f t="shared" si="0"/>
        <v>9787.3230000000003</v>
      </c>
      <c r="H274" s="2">
        <f t="shared" si="1"/>
        <v>0.5</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12000</v>
      </c>
      <c r="D275" s="1">
        <f>'PR-RAS'!E279</f>
        <v>11925.5</v>
      </c>
      <c r="E275" s="1">
        <v>0</v>
      </c>
      <c r="F275" s="1">
        <v>0</v>
      </c>
      <c r="G275" s="2">
        <f t="shared" ref="G275:G528" si="12">(B275/1000)*(C275*1+D275*2)</f>
        <v>9823.1740000000009</v>
      </c>
      <c r="H275" s="2">
        <f t="shared" ref="H275:H528" si="13">ABS(C275-ROUND(C275,0))+ABS(D275-ROUND(D275,0))</f>
        <v>0.5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645254.85</v>
      </c>
      <c r="D295" s="1">
        <f>'PR-RAS'!E299</f>
        <v>934190.4700000002</v>
      </c>
      <c r="E295" s="1">
        <v>0</v>
      </c>
      <c r="F295" s="1">
        <v>0</v>
      </c>
      <c r="G295" s="2">
        <f t="shared" si="12"/>
        <v>739008.92226000014</v>
      </c>
      <c r="H295" s="2">
        <f t="shared" si="13"/>
        <v>0.62000000022817403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314843.46999999986</v>
      </c>
      <c r="D296" s="1">
        <f>'PR-RAS'!E300</f>
        <v>0</v>
      </c>
      <c r="E296" s="1">
        <v>0</v>
      </c>
      <c r="F296" s="1">
        <v>0</v>
      </c>
      <c r="G296" s="2">
        <f t="shared" si="12"/>
        <v>92878.823649999948</v>
      </c>
      <c r="H296" s="2">
        <f t="shared" si="13"/>
        <v>0.469999999855645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69181.510000000126</v>
      </c>
      <c r="E297" s="1">
        <v>0</v>
      </c>
      <c r="F297" s="1">
        <v>0</v>
      </c>
      <c r="G297" s="2">
        <f t="shared" si="12"/>
        <v>40955.453920000073</v>
      </c>
      <c r="H297" s="2">
        <f t="shared" si="13"/>
        <v>0.48999999987427145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124020.81</v>
      </c>
      <c r="D298" s="1">
        <f>'PR-RAS'!E302</f>
        <v>317755.71999999997</v>
      </c>
      <c r="E298" s="1">
        <v>0</v>
      </c>
      <c r="F298" s="1">
        <v>0</v>
      </c>
      <c r="G298" s="2">
        <f t="shared" si="12"/>
        <v>225581.07824999999</v>
      </c>
      <c r="H298" s="2">
        <f t="shared" si="13"/>
        <v>0.47000000003026798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51869.47</v>
      </c>
      <c r="D300" s="1">
        <f>'PR-RAS'!E304</f>
        <v>2858427.05</v>
      </c>
      <c r="E300" s="1">
        <v>0</v>
      </c>
      <c r="F300" s="1">
        <v>0</v>
      </c>
      <c r="G300" s="2">
        <f t="shared" si="12"/>
        <v>1724848.3474299998</v>
      </c>
      <c r="H300" s="2">
        <f t="shared" si="13"/>
        <v>0.51999999981489964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1297.5</v>
      </c>
      <c r="D303" s="1">
        <f>'PR-RAS'!E308</f>
        <v>3892.5</v>
      </c>
      <c r="E303" s="1">
        <v>0</v>
      </c>
      <c r="F303" s="1">
        <v>0</v>
      </c>
      <c r="G303" s="2">
        <f t="shared" si="12"/>
        <v>2742.915</v>
      </c>
      <c r="H303" s="2">
        <f t="shared" si="13"/>
        <v>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1297.5</v>
      </c>
      <c r="D316" s="1">
        <f>'PR-RAS'!E321</f>
        <v>3892.5</v>
      </c>
      <c r="E316" s="1">
        <v>0</v>
      </c>
      <c r="F316" s="1">
        <v>0</v>
      </c>
      <c r="G316" s="2">
        <f t="shared" si="12"/>
        <v>2860.9875000000002</v>
      </c>
      <c r="H316" s="2">
        <f t="shared" si="13"/>
        <v>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1297.5</v>
      </c>
      <c r="D317" s="1">
        <f>'PR-RAS'!E322</f>
        <v>3892.5</v>
      </c>
      <c r="E317" s="1">
        <v>0</v>
      </c>
      <c r="F317" s="1">
        <v>0</v>
      </c>
      <c r="G317" s="2">
        <f t="shared" si="12"/>
        <v>2870.07</v>
      </c>
      <c r="H317" s="2">
        <f t="shared" si="13"/>
        <v>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1297.5</v>
      </c>
      <c r="D318" s="1">
        <f>'PR-RAS'!E323</f>
        <v>3892.5</v>
      </c>
      <c r="E318" s="1">
        <v>0</v>
      </c>
      <c r="F318" s="1">
        <v>0</v>
      </c>
      <c r="G318" s="2">
        <f t="shared" si="12"/>
        <v>2879.1525000000001</v>
      </c>
      <c r="H318" s="2">
        <f t="shared" si="13"/>
        <v>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39973.26</v>
      </c>
      <c r="D355" s="1">
        <f>'PR-RAS'!E360</f>
        <v>118420.02</v>
      </c>
      <c r="E355" s="1">
        <v>0</v>
      </c>
      <c r="F355" s="1">
        <v>0</v>
      </c>
      <c r="G355" s="2">
        <f t="shared" si="12"/>
        <v>97991.908199999991</v>
      </c>
      <c r="H355" s="2">
        <f t="shared" si="13"/>
        <v>0.2800000000061118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19250</v>
      </c>
      <c r="D356" s="1">
        <f>'PR-RAS'!E361</f>
        <v>0</v>
      </c>
      <c r="E356" s="1">
        <v>0</v>
      </c>
      <c r="F356" s="1">
        <v>0</v>
      </c>
      <c r="G356" s="2">
        <f t="shared" si="12"/>
        <v>6833.75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19250</v>
      </c>
      <c r="D361" s="1">
        <f>'PR-RAS'!E366</f>
        <v>0</v>
      </c>
      <c r="E361" s="1">
        <v>0</v>
      </c>
      <c r="F361" s="1">
        <v>0</v>
      </c>
      <c r="G361" s="2">
        <f t="shared" si="12"/>
        <v>6930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19250</v>
      </c>
      <c r="D367" s="1">
        <f>'PR-RAS'!E372</f>
        <v>0</v>
      </c>
      <c r="E367" s="1">
        <v>0</v>
      </c>
      <c r="F367" s="1">
        <v>0</v>
      </c>
      <c r="G367" s="2">
        <f t="shared" si="12"/>
        <v>7045.5</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20723.260000000002</v>
      </c>
      <c r="D368" s="1">
        <f>'PR-RAS'!E373</f>
        <v>118420.02</v>
      </c>
      <c r="E368" s="1">
        <v>0</v>
      </c>
      <c r="F368" s="1">
        <v>0</v>
      </c>
      <c r="G368" s="2">
        <f t="shared" si="12"/>
        <v>94525.731100000005</v>
      </c>
      <c r="H368" s="2">
        <f t="shared" si="13"/>
        <v>0.2800000000061118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11014.95</v>
      </c>
      <c r="D369" s="1">
        <f>'PR-RAS'!E374</f>
        <v>117450.74</v>
      </c>
      <c r="E369" s="1">
        <v>0</v>
      </c>
      <c r="F369" s="1">
        <v>0</v>
      </c>
      <c r="G369" s="2">
        <f t="shared" si="12"/>
        <v>90497.246240000008</v>
      </c>
      <c r="H369" s="2">
        <f t="shared" si="13"/>
        <v>0.30999999999403371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11014.95</v>
      </c>
      <c r="D373" s="1">
        <f>'PR-RAS'!E378</f>
        <v>117450.74</v>
      </c>
      <c r="E373" s="1">
        <v>0</v>
      </c>
      <c r="F373" s="1">
        <v>0</v>
      </c>
      <c r="G373" s="2">
        <f t="shared" si="12"/>
        <v>91480.911960000012</v>
      </c>
      <c r="H373" s="2">
        <f t="shared" si="13"/>
        <v>0.30999999999403371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9708.31</v>
      </c>
      <c r="D374" s="1">
        <f>'PR-RAS'!E379</f>
        <v>969.28</v>
      </c>
      <c r="E374" s="1">
        <v>0</v>
      </c>
      <c r="F374" s="1">
        <v>0</v>
      </c>
      <c r="G374" s="2">
        <f t="shared" si="12"/>
        <v>4344.28251</v>
      </c>
      <c r="H374" s="2">
        <f t="shared" si="13"/>
        <v>0.5899999999994634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787.9</v>
      </c>
      <c r="D375" s="1">
        <f>'PR-RAS'!E380</f>
        <v>0</v>
      </c>
      <c r="E375" s="1">
        <v>0</v>
      </c>
      <c r="F375" s="1">
        <v>0</v>
      </c>
      <c r="G375" s="2">
        <f t="shared" si="12"/>
        <v>294.6746</v>
      </c>
      <c r="H375" s="2">
        <f t="shared" si="13"/>
        <v>0.10000000000002274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8920.41</v>
      </c>
      <c r="D381" s="1">
        <f>'PR-RAS'!E386</f>
        <v>969.28</v>
      </c>
      <c r="E381" s="1">
        <v>0</v>
      </c>
      <c r="F381" s="1">
        <v>0</v>
      </c>
      <c r="G381" s="2">
        <f t="shared" si="12"/>
        <v>4126.4085999999998</v>
      </c>
      <c r="H381" s="2">
        <f t="shared" si="13"/>
        <v>0.6899999999998272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38675.760000000002</v>
      </c>
      <c r="D413" s="1">
        <f>'PR-RAS'!E418</f>
        <v>114527.52</v>
      </c>
      <c r="E413" s="1">
        <v>0</v>
      </c>
      <c r="F413" s="1">
        <v>0</v>
      </c>
      <c r="G413" s="2">
        <f t="shared" si="12"/>
        <v>110305.08959999999</v>
      </c>
      <c r="H413" s="2">
        <f t="shared" si="13"/>
        <v>0.7199999999938882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15816.74</v>
      </c>
      <c r="D415" s="1">
        <f>'PR-RAS'!E420</f>
        <v>15281.739999999991</v>
      </c>
      <c r="E415" s="1">
        <v>0</v>
      </c>
      <c r="F415" s="1">
        <v>0</v>
      </c>
      <c r="G415" s="2">
        <f t="shared" si="12"/>
        <v>19201.411079999991</v>
      </c>
      <c r="H415" s="2">
        <f t="shared" si="13"/>
        <v>0.5200000000095315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961395.81999999983</v>
      </c>
      <c r="D417" s="1">
        <f>'PR-RAS'!E422</f>
        <v>868901.46000000008</v>
      </c>
      <c r="E417" s="1">
        <v>0</v>
      </c>
      <c r="F417" s="1">
        <v>0</v>
      </c>
      <c r="G417" s="2">
        <f t="shared" si="12"/>
        <v>1122866.6758400002</v>
      </c>
      <c r="H417" s="2">
        <f t="shared" si="13"/>
        <v>0.64000000024680048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685228.11</v>
      </c>
      <c r="D418" s="1">
        <f>'PR-RAS'!E423</f>
        <v>1052610.4900000002</v>
      </c>
      <c r="E418" s="1">
        <v>0</v>
      </c>
      <c r="F418" s="1">
        <v>0</v>
      </c>
      <c r="G418" s="2">
        <f t="shared" si="12"/>
        <v>1163617.2705300001</v>
      </c>
      <c r="H418" s="2">
        <f t="shared" si="13"/>
        <v>0.60000000020954758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276167.70999999985</v>
      </c>
      <c r="D419" s="1">
        <f>'PR-RAS'!E424</f>
        <v>0</v>
      </c>
      <c r="E419" s="1">
        <v>0</v>
      </c>
      <c r="F419" s="1">
        <v>0</v>
      </c>
      <c r="G419" s="2">
        <f t="shared" si="12"/>
        <v>115438.10277999993</v>
      </c>
      <c r="H419" s="2">
        <f t="shared" si="13"/>
        <v>0.29000000015366822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183709.03000000014</v>
      </c>
      <c r="E420" s="1">
        <v>0</v>
      </c>
      <c r="F420" s="1">
        <v>0</v>
      </c>
      <c r="G420" s="2">
        <f t="shared" si="12"/>
        <v>153948.16714000012</v>
      </c>
      <c r="H420" s="2">
        <f t="shared" si="13"/>
        <v>3.0000000144354999E-2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108204.06999999999</v>
      </c>
      <c r="D421" s="1">
        <f>'PR-RAS'!E426</f>
        <v>302473.98</v>
      </c>
      <c r="E421" s="1">
        <v>0</v>
      </c>
      <c r="F421" s="1">
        <v>0</v>
      </c>
      <c r="G421" s="2">
        <f t="shared" si="12"/>
        <v>299523.85259999993</v>
      </c>
      <c r="H421" s="2">
        <f t="shared" si="13"/>
        <v>9.0000000011059456E-2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51869.47</v>
      </c>
      <c r="D423" s="1">
        <f>'PR-RAS'!E428</f>
        <v>2858427.05</v>
      </c>
      <c r="E423" s="1">
        <v>0</v>
      </c>
      <c r="F423" s="1">
        <v>0</v>
      </c>
      <c r="G423" s="2">
        <f t="shared" si="12"/>
        <v>2434401.3465399998</v>
      </c>
      <c r="H423" s="2">
        <f t="shared" si="13"/>
        <v>0.51999999981489964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13304.24</v>
      </c>
      <c r="D529" s="1">
        <f>'PR-RAS'!E535</f>
        <v>0</v>
      </c>
      <c r="E529" s="1">
        <v>0</v>
      </c>
      <c r="F529" s="1">
        <v>0</v>
      </c>
      <c r="G529" s="2">
        <f t="shared" ref="G529:G836" si="14">(B529/1000)*(C529*1+D529*2)</f>
        <v>7024.6387199999999</v>
      </c>
      <c r="H529" s="2">
        <f t="shared" ref="H529:H836" si="15">ABS(C529-ROUND(C529,0))+ABS(D529-ROUND(D529,0))</f>
        <v>0.23999999999978172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13300</v>
      </c>
      <c r="D578" s="1">
        <f>'PR-RAS'!E584</f>
        <v>0</v>
      </c>
      <c r="E578" s="1">
        <v>0</v>
      </c>
      <c r="F578" s="1">
        <v>0</v>
      </c>
      <c r="G578" s="2">
        <f t="shared" si="14"/>
        <v>7674.0999999999995</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13300</v>
      </c>
      <c r="D583" s="1">
        <f>'PR-RAS'!E589</f>
        <v>0</v>
      </c>
      <c r="E583" s="1">
        <v>0</v>
      </c>
      <c r="F583" s="1">
        <v>0</v>
      </c>
      <c r="G583" s="2">
        <f t="shared" si="14"/>
        <v>7740.5999999999995</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13300</v>
      </c>
      <c r="D584" s="1">
        <f>'PR-RAS'!E590</f>
        <v>0</v>
      </c>
      <c r="E584" s="1">
        <v>0</v>
      </c>
      <c r="F584" s="1">
        <v>0</v>
      </c>
      <c r="G584" s="2">
        <f t="shared" si="14"/>
        <v>7753.9</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4.24</v>
      </c>
      <c r="D591" s="1">
        <f>'PR-RAS'!E597</f>
        <v>0</v>
      </c>
      <c r="E591" s="1">
        <v>0</v>
      </c>
      <c r="F591" s="1">
        <v>0</v>
      </c>
      <c r="G591" s="2">
        <f t="shared" si="14"/>
        <v>2.5015999999999998</v>
      </c>
      <c r="H591" s="2">
        <f t="shared" si="15"/>
        <v>0.24000000000000021</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4.24</v>
      </c>
      <c r="D615" s="1">
        <f>'PR-RAS'!E621</f>
        <v>0</v>
      </c>
      <c r="E615" s="1">
        <v>0</v>
      </c>
      <c r="F615" s="1">
        <v>0</v>
      </c>
      <c r="G615" s="2">
        <f t="shared" si="14"/>
        <v>2.6033599999999999</v>
      </c>
      <c r="H615" s="2">
        <f t="shared" si="15"/>
        <v>0.24000000000000021</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4.24</v>
      </c>
      <c r="D616" s="1">
        <f>'PR-RAS'!E622</f>
        <v>0</v>
      </c>
      <c r="E616" s="1">
        <v>0</v>
      </c>
      <c r="F616" s="1">
        <v>0</v>
      </c>
      <c r="G616" s="2">
        <f t="shared" si="14"/>
        <v>2.6076000000000001</v>
      </c>
      <c r="H616" s="2">
        <f t="shared" si="15"/>
        <v>0.24000000000000021</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13304.24</v>
      </c>
      <c r="D634" s="1">
        <f>'PR-RAS'!E640</f>
        <v>0</v>
      </c>
      <c r="E634" s="1">
        <v>0</v>
      </c>
      <c r="F634" s="1">
        <v>0</v>
      </c>
      <c r="G634" s="2">
        <f t="shared" si="14"/>
        <v>8421.5839199999991</v>
      </c>
      <c r="H634" s="2">
        <f t="shared" si="15"/>
        <v>0.23999999999978172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961395.81999999983</v>
      </c>
      <c r="D637" s="1">
        <f>'PR-RAS'!E643</f>
        <v>868901.46000000008</v>
      </c>
      <c r="E637" s="1">
        <v>0</v>
      </c>
      <c r="F637" s="1">
        <v>0</v>
      </c>
      <c r="G637" s="2">
        <f t="shared" si="14"/>
        <v>1716690.3986400003</v>
      </c>
      <c r="H637" s="2">
        <f t="shared" si="15"/>
        <v>0.64000000024680048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698532.35</v>
      </c>
      <c r="D638" s="1">
        <f>'PR-RAS'!E644</f>
        <v>1052610.4900000002</v>
      </c>
      <c r="E638" s="1">
        <v>0</v>
      </c>
      <c r="F638" s="1">
        <v>0</v>
      </c>
      <c r="G638" s="2">
        <f t="shared" si="14"/>
        <v>1785990.8712100005</v>
      </c>
      <c r="H638" s="2">
        <f t="shared" si="15"/>
        <v>0.84000000020023435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262863.46999999986</v>
      </c>
      <c r="D639" s="1">
        <f>'PR-RAS'!E645</f>
        <v>0</v>
      </c>
      <c r="E639" s="1">
        <v>0</v>
      </c>
      <c r="F639" s="1">
        <v>0</v>
      </c>
      <c r="G639" s="2">
        <f t="shared" si="14"/>
        <v>167706.89385999992</v>
      </c>
      <c r="H639" s="2">
        <f t="shared" si="15"/>
        <v>0.469999999855645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183709.03000000014</v>
      </c>
      <c r="E640" s="1">
        <v>0</v>
      </c>
      <c r="F640" s="1">
        <v>0</v>
      </c>
      <c r="G640" s="2">
        <f t="shared" si="14"/>
        <v>234780.14034000019</v>
      </c>
      <c r="H640" s="2">
        <f t="shared" si="15"/>
        <v>3.0000000144354999E-2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108204.06999999999</v>
      </c>
      <c r="D641" s="1">
        <f>'PR-RAS'!E647</f>
        <v>302473.98</v>
      </c>
      <c r="E641" s="1">
        <v>0</v>
      </c>
      <c r="F641" s="1">
        <v>0</v>
      </c>
      <c r="G641" s="2">
        <f t="shared" si="14"/>
        <v>456417.29919999995</v>
      </c>
      <c r="H641" s="2">
        <f t="shared" si="15"/>
        <v>9.0000000011059456E-2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371067.53999999986</v>
      </c>
      <c r="D643" s="1">
        <f>'PR-RAS'!E649</f>
        <v>118764.94999999984</v>
      </c>
      <c r="E643" s="1">
        <v>0</v>
      </c>
      <c r="F643" s="1">
        <v>0</v>
      </c>
      <c r="G643" s="2">
        <f t="shared" si="14"/>
        <v>390719.55647999968</v>
      </c>
      <c r="H643" s="2">
        <f t="shared" si="15"/>
        <v>0.51000000030035153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186933.21</v>
      </c>
      <c r="D646" s="1">
        <f>'PR-RAS'!E653</f>
        <v>424553.85</v>
      </c>
      <c r="E646" s="1">
        <v>0</v>
      </c>
      <c r="F646" s="1">
        <v>0</v>
      </c>
      <c r="G646" s="2">
        <f t="shared" si="14"/>
        <v>668246.38694999996</v>
      </c>
      <c r="H646" s="2">
        <f t="shared" si="15"/>
        <v>0.36000000001513399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1001862.21</v>
      </c>
      <c r="D647" s="1">
        <f>'PR-RAS'!E654</f>
        <v>928137.27</v>
      </c>
      <c r="E647" s="1">
        <v>0</v>
      </c>
      <c r="F647" s="1">
        <v>0</v>
      </c>
      <c r="G647" s="2">
        <f t="shared" si="14"/>
        <v>1846356.3405000002</v>
      </c>
      <c r="H647" s="2">
        <f t="shared" si="15"/>
        <v>0.47999999998137355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757068.47</v>
      </c>
      <c r="D648" s="1">
        <f>'PR-RAS'!E655</f>
        <v>1129278.29</v>
      </c>
      <c r="E648" s="1">
        <v>0</v>
      </c>
      <c r="F648" s="1">
        <v>0</v>
      </c>
      <c r="G648" s="2">
        <f t="shared" si="14"/>
        <v>1951109.40735</v>
      </c>
      <c r="H648" s="2">
        <f t="shared" si="15"/>
        <v>0.76000000000931323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431726.94999999995</v>
      </c>
      <c r="D649" s="1">
        <f>'PR-RAS'!E656</f>
        <v>223412.83000000007</v>
      </c>
      <c r="E649" s="1">
        <v>0</v>
      </c>
      <c r="F649" s="1">
        <v>0</v>
      </c>
      <c r="G649" s="2">
        <f t="shared" si="14"/>
        <v>569302.09128000005</v>
      </c>
      <c r="H649" s="2">
        <f t="shared" si="15"/>
        <v>0.21999999997206032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27</v>
      </c>
      <c r="D650" s="1">
        <f>'PR-RAS'!E657</f>
        <v>27</v>
      </c>
      <c r="E650" s="1">
        <v>0</v>
      </c>
      <c r="F650" s="1">
        <v>0</v>
      </c>
      <c r="G650" s="2">
        <f t="shared" si="14"/>
        <v>52.569000000000003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27</v>
      </c>
      <c r="D652" s="1">
        <f>'PR-RAS'!E659</f>
        <v>27</v>
      </c>
      <c r="E652" s="1">
        <v>0</v>
      </c>
      <c r="F652" s="1">
        <v>0</v>
      </c>
      <c r="G652" s="2">
        <f t="shared" si="14"/>
        <v>52.731000000000002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10604.4</v>
      </c>
      <c r="E657" s="1">
        <v>0</v>
      </c>
      <c r="F657" s="1">
        <v>0</v>
      </c>
      <c r="G657" s="2">
        <f t="shared" si="16"/>
        <v>13912.9728</v>
      </c>
      <c r="H657" s="2">
        <f t="shared" si="17"/>
        <v>0.3999999999996362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292927.15999999997</v>
      </c>
      <c r="D662" s="1">
        <f>'PR-RAS'!E669</f>
        <v>285374.08000000002</v>
      </c>
      <c r="E662" s="1">
        <v>0</v>
      </c>
      <c r="F662" s="1">
        <v>0</v>
      </c>
      <c r="G662" s="2">
        <f t="shared" si="14"/>
        <v>570889.38652000006</v>
      </c>
      <c r="H662" s="2">
        <f t="shared" si="15"/>
        <v>0.23999999999068677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2000</v>
      </c>
      <c r="D663" s="1">
        <f>'PR-RAS'!E670</f>
        <v>956</v>
      </c>
      <c r="E663" s="1">
        <v>0</v>
      </c>
      <c r="F663" s="1">
        <v>0</v>
      </c>
      <c r="G663" s="2">
        <f t="shared" si="14"/>
        <v>2589.7440000000001</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2048.4299999999998</v>
      </c>
      <c r="D666" s="1">
        <f>'PR-RAS'!E673</f>
        <v>0</v>
      </c>
      <c r="E666" s="1">
        <v>0</v>
      </c>
      <c r="F666" s="1">
        <v>0</v>
      </c>
      <c r="G666" s="2">
        <f t="shared" si="14"/>
        <v>1362.20595</v>
      </c>
      <c r="H666" s="2">
        <f t="shared" si="15"/>
        <v>0.42999999999983629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25000</v>
      </c>
      <c r="D667" s="1">
        <f>'PR-RAS'!E674</f>
        <v>25000</v>
      </c>
      <c r="E667" s="1">
        <v>0</v>
      </c>
      <c r="F667" s="1">
        <v>0</v>
      </c>
      <c r="G667" s="2">
        <f t="shared" si="14"/>
        <v>49950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312672.36</v>
      </c>
      <c r="D695" s="1">
        <f>'PR-RAS'!E702</f>
        <v>199119.48</v>
      </c>
      <c r="E695" s="1">
        <v>0</v>
      </c>
      <c r="F695" s="1">
        <v>0</v>
      </c>
      <c r="G695" s="2">
        <f t="shared" si="14"/>
        <v>493372.45608000003</v>
      </c>
      <c r="H695" s="2">
        <f t="shared" si="15"/>
        <v>0.83999999999650754</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26038.240000000002</v>
      </c>
      <c r="E699" s="1">
        <v>0</v>
      </c>
      <c r="F699" s="1">
        <v>0</v>
      </c>
      <c r="G699" s="2">
        <f t="shared" si="14"/>
        <v>36349.383040000001</v>
      </c>
      <c r="H699" s="2">
        <f t="shared" si="15"/>
        <v>0.24000000000160071</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72804.02</v>
      </c>
      <c r="E704" s="1">
        <v>0</v>
      </c>
      <c r="F704" s="1">
        <v>0</v>
      </c>
      <c r="G704" s="2">
        <f t="shared" ref="G704:G707" si="20">(B704/1000)*(C704*1+D704*2)</f>
        <v>102362.45212</v>
      </c>
      <c r="H704" s="2">
        <f t="shared" ref="H704:H707" si="21">ABS(C704-ROUND(C704,0))+ABS(D704-ROUND(D704,0))</f>
        <v>2.0000000004074536E-2</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1217.94</v>
      </c>
      <c r="D727" s="1">
        <f>'PR-RAS'!E734</f>
        <v>836.1</v>
      </c>
      <c r="E727" s="1">
        <v>0</v>
      </c>
      <c r="F727" s="1">
        <v>0</v>
      </c>
      <c r="G727" s="2">
        <f t="shared" si="14"/>
        <v>2098.2416400000002</v>
      </c>
      <c r="H727" s="2">
        <f t="shared" si="15"/>
        <v>0.15999999999996817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6717.04</v>
      </c>
      <c r="D731" s="1">
        <f>'PR-RAS'!E738</f>
        <v>0</v>
      </c>
      <c r="E731" s="1">
        <v>0</v>
      </c>
      <c r="F731" s="1">
        <v>0</v>
      </c>
      <c r="G731" s="2">
        <f t="shared" si="14"/>
        <v>4903.4391999999998</v>
      </c>
      <c r="H731" s="2">
        <f t="shared" si="15"/>
        <v>3.999999999996362E-2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2992.41</v>
      </c>
      <c r="D734" s="1">
        <f>'PR-RAS'!E741</f>
        <v>6509.72</v>
      </c>
      <c r="E734" s="1">
        <v>0</v>
      </c>
      <c r="F734" s="1">
        <v>0</v>
      </c>
      <c r="G734" s="2">
        <f t="shared" si="14"/>
        <v>11736.68605</v>
      </c>
      <c r="H734" s="2">
        <f t="shared" si="15"/>
        <v>0.68999999999959982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798.46</v>
      </c>
      <c r="E737" s="1">
        <v>0</v>
      </c>
      <c r="F737" s="1">
        <v>0</v>
      </c>
      <c r="G737" s="2">
        <f t="shared" si="28"/>
        <v>1175.33312</v>
      </c>
      <c r="H737" s="2">
        <f t="shared" si="29"/>
        <v>0.46000000000003638</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3410.56</v>
      </c>
      <c r="D836" s="1">
        <f>'PR-RAS'!E843</f>
        <v>33620.480000000003</v>
      </c>
      <c r="E836" s="1">
        <v>0</v>
      </c>
      <c r="F836" s="1">
        <v>0</v>
      </c>
      <c r="G836" s="2">
        <f t="shared" si="14"/>
        <v>58994.019200000002</v>
      </c>
      <c r="H836" s="2">
        <f t="shared" si="15"/>
        <v>0.92000000000325599</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2800</v>
      </c>
      <c r="E839" s="1">
        <v>0</v>
      </c>
      <c r="F839" s="1">
        <v>0</v>
      </c>
      <c r="G839" s="2">
        <f t="shared" si="34"/>
        <v>4692.8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3318.04</v>
      </c>
      <c r="D841" s="1">
        <f>'PR-RAS'!E848</f>
        <v>6300</v>
      </c>
      <c r="E841" s="1">
        <v>0</v>
      </c>
      <c r="F841" s="1">
        <v>0</v>
      </c>
      <c r="G841" s="2">
        <f t="shared" si="34"/>
        <v>13371.1536</v>
      </c>
      <c r="H841" s="2">
        <f t="shared" si="35"/>
        <v>3.999999999996362E-2</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16840</v>
      </c>
      <c r="D843" s="1">
        <f>'PR-RAS'!E850</f>
        <v>0</v>
      </c>
      <c r="E843" s="1">
        <v>0</v>
      </c>
      <c r="F843" s="1">
        <v>0</v>
      </c>
      <c r="G843" s="2">
        <f t="shared" si="34"/>
        <v>14179.279999999999</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5628.39</v>
      </c>
      <c r="D844" s="1">
        <f>'PR-RAS'!E851</f>
        <v>6892.98</v>
      </c>
      <c r="E844" s="1">
        <v>0</v>
      </c>
      <c r="F844" s="1">
        <v>0</v>
      </c>
      <c r="G844" s="2">
        <f t="shared" si="34"/>
        <v>16366.297049999997</v>
      </c>
      <c r="H844" s="2">
        <f t="shared" si="35"/>
        <v>0.41000000000076398</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4.24</v>
      </c>
      <c r="D988" s="1">
        <f>'PR-RAS'!E995</f>
        <v>0</v>
      </c>
      <c r="E988" s="1">
        <v>0</v>
      </c>
      <c r="F988" s="1">
        <v>0</v>
      </c>
      <c r="G988" s="2">
        <f t="shared" si="34"/>
        <v>4.1848800000000006</v>
      </c>
      <c r="H988" s="2">
        <f t="shared" si="35"/>
        <v>0.24000000000000021</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122781.47</v>
      </c>
      <c r="D1582" s="6"/>
      <c r="E1582" s="6">
        <v>0</v>
      </c>
      <c r="F1582" s="6">
        <v>0</v>
      </c>
      <c r="G1582" s="7">
        <f t="shared" ref="G1582:G1686" si="70">B1582/1000*C1582</f>
        <v>122.78147</v>
      </c>
      <c r="H1582" s="7">
        <f t="shared" ref="H1582:H1686" si="71">ABS(C1582-ROUND(C1582,0))</f>
        <v>0.47000000000116415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967237.70000000007</v>
      </c>
      <c r="D1583" s="1">
        <v>0</v>
      </c>
      <c r="E1583" s="1">
        <v>0</v>
      </c>
      <c r="F1583" s="1">
        <v>0</v>
      </c>
      <c r="G1583" s="2">
        <f t="shared" si="70"/>
        <v>1934.4754000000003</v>
      </c>
      <c r="H1583" s="2">
        <f t="shared" si="71"/>
        <v>0.29999999993015081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831834.34000000008</v>
      </c>
      <c r="D1585" s="1">
        <v>0</v>
      </c>
      <c r="E1585" s="1">
        <v>0</v>
      </c>
      <c r="F1585" s="1">
        <v>0</v>
      </c>
      <c r="G1585" s="2">
        <f t="shared" si="70"/>
        <v>3327.3373600000004</v>
      </c>
      <c r="H1585" s="2">
        <f t="shared" si="71"/>
        <v>0.34000000008381903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365523.6</v>
      </c>
      <c r="D1586" s="1">
        <v>0</v>
      </c>
      <c r="E1586" s="1">
        <v>0</v>
      </c>
      <c r="F1586" s="1">
        <v>0</v>
      </c>
      <c r="G1586" s="2">
        <f t="shared" si="70"/>
        <v>1827.6179999999999</v>
      </c>
      <c r="H1586" s="2">
        <f t="shared" si="71"/>
        <v>0.40000000002328306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357303.71</v>
      </c>
      <c r="D1587" s="1">
        <v>0</v>
      </c>
      <c r="E1587" s="1">
        <v>0</v>
      </c>
      <c r="F1587" s="1">
        <v>0</v>
      </c>
      <c r="G1587" s="2">
        <f t="shared" si="70"/>
        <v>2143.8222600000004</v>
      </c>
      <c r="H1587" s="2">
        <f t="shared" si="71"/>
        <v>0.28999999997904524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1081.28</v>
      </c>
      <c r="D1588" s="1">
        <v>0</v>
      </c>
      <c r="E1588" s="1">
        <v>0</v>
      </c>
      <c r="F1588" s="1">
        <v>0</v>
      </c>
      <c r="G1588" s="2">
        <f t="shared" si="70"/>
        <v>7.5689599999999997</v>
      </c>
      <c r="H1588" s="2">
        <f t="shared" si="71"/>
        <v>0.27999999999997272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49613.46</v>
      </c>
      <c r="D1591" s="1">
        <v>0</v>
      </c>
      <c r="E1591" s="1">
        <v>0</v>
      </c>
      <c r="F1591" s="1">
        <v>0</v>
      </c>
      <c r="G1591" s="2">
        <f t="shared" si="70"/>
        <v>496.13459999999998</v>
      </c>
      <c r="H1591" s="2">
        <f t="shared" si="71"/>
        <v>0.45999999999912689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11925.5</v>
      </c>
      <c r="D1592" s="1">
        <v>0</v>
      </c>
      <c r="E1592" s="1">
        <v>0</v>
      </c>
      <c r="F1592" s="1">
        <v>0</v>
      </c>
      <c r="G1592" s="2">
        <f t="shared" si="70"/>
        <v>131.18049999999999</v>
      </c>
      <c r="H1592" s="2">
        <f t="shared" si="71"/>
        <v>0.5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46386.79</v>
      </c>
      <c r="D1593" s="1">
        <v>0</v>
      </c>
      <c r="E1593" s="1">
        <v>0</v>
      </c>
      <c r="F1593" s="1">
        <v>0</v>
      </c>
      <c r="G1593" s="2">
        <f t="shared" si="70"/>
        <v>556.64148</v>
      </c>
      <c r="H1593" s="2">
        <f t="shared" si="71"/>
        <v>0.20999999999912689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118420.02</v>
      </c>
      <c r="D1594" s="1">
        <v>0</v>
      </c>
      <c r="E1594" s="1">
        <v>0</v>
      </c>
      <c r="F1594" s="1">
        <v>0</v>
      </c>
      <c r="G1594" s="2">
        <f t="shared" si="70"/>
        <v>1539.4602600000001</v>
      </c>
      <c r="H1594" s="2">
        <f t="shared" si="71"/>
        <v>2.0000000004074536E-2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16983.34</v>
      </c>
      <c r="D1601" s="1">
        <v>0</v>
      </c>
      <c r="E1601" s="1">
        <v>0</v>
      </c>
      <c r="F1601" s="1">
        <v>0</v>
      </c>
      <c r="G1601" s="2">
        <f>B1601/1000*C1601</f>
        <v>339.66680000000002</v>
      </c>
      <c r="H1601" s="2">
        <f>ABS(C1601-ROUND(C1601,0))</f>
        <v>0.34000000000014552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1012163.6100000001</v>
      </c>
      <c r="D1602" s="1">
        <v>0</v>
      </c>
      <c r="E1602" s="1">
        <v>0</v>
      </c>
      <c r="F1602" s="1">
        <v>0</v>
      </c>
      <c r="G1602" s="2">
        <f t="shared" si="70"/>
        <v>21255.435810000003</v>
      </c>
      <c r="H1602" s="2">
        <f t="shared" si="71"/>
        <v>0.38999999989755452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843534.3</v>
      </c>
      <c r="D1604" s="1">
        <v>0</v>
      </c>
      <c r="E1604" s="1">
        <v>0</v>
      </c>
      <c r="F1604" s="1">
        <v>0</v>
      </c>
      <c r="G1604" s="2">
        <f t="shared" si="70"/>
        <v>19401.2889</v>
      </c>
      <c r="H1604" s="2">
        <f t="shared" si="71"/>
        <v>0.30000000004656613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362306.33</v>
      </c>
      <c r="D1605" s="1">
        <v>0</v>
      </c>
      <c r="E1605" s="1">
        <v>0</v>
      </c>
      <c r="F1605" s="1">
        <v>0</v>
      </c>
      <c r="G1605" s="2">
        <f t="shared" si="70"/>
        <v>8695.351920000001</v>
      </c>
      <c r="H1605" s="2">
        <f t="shared" si="71"/>
        <v>0.33000000001629815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362651.16</v>
      </c>
      <c r="D1606" s="1">
        <v>0</v>
      </c>
      <c r="E1606" s="1">
        <v>0</v>
      </c>
      <c r="F1606" s="1">
        <v>0</v>
      </c>
      <c r="G1606" s="2">
        <f t="shared" si="70"/>
        <v>9066.2790000000005</v>
      </c>
      <c r="H1606" s="2">
        <f t="shared" si="71"/>
        <v>0.15999999997438863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1221.31</v>
      </c>
      <c r="D1607" s="1">
        <v>0</v>
      </c>
      <c r="E1607" s="1">
        <v>0</v>
      </c>
      <c r="F1607" s="1">
        <v>0</v>
      </c>
      <c r="G1607" s="2">
        <f t="shared" si="70"/>
        <v>31.754059999999996</v>
      </c>
      <c r="H1607" s="2">
        <f t="shared" si="71"/>
        <v>0.30999999999994543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49016.83</v>
      </c>
      <c r="D1610" s="1">
        <v>0</v>
      </c>
      <c r="E1610" s="1">
        <v>0</v>
      </c>
      <c r="F1610" s="1">
        <v>0</v>
      </c>
      <c r="G1610" s="2">
        <f t="shared" si="70"/>
        <v>1421.4880700000001</v>
      </c>
      <c r="H1610" s="2">
        <f t="shared" si="71"/>
        <v>0.16999999999825377</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11925.5</v>
      </c>
      <c r="D1611" s="1">
        <v>0</v>
      </c>
      <c r="E1611" s="1">
        <v>0</v>
      </c>
      <c r="F1611" s="1">
        <v>0</v>
      </c>
      <c r="G1611" s="2">
        <f t="shared" si="70"/>
        <v>357.76499999999999</v>
      </c>
      <c r="H1611" s="2">
        <f t="shared" si="71"/>
        <v>0.5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56413.17</v>
      </c>
      <c r="D1612" s="1">
        <v>0</v>
      </c>
      <c r="E1612" s="1">
        <v>0</v>
      </c>
      <c r="F1612" s="1">
        <v>0</v>
      </c>
      <c r="G1612" s="2">
        <f t="shared" si="70"/>
        <v>1748.80827</v>
      </c>
      <c r="H1612" s="2">
        <f t="shared" si="71"/>
        <v>0.16999999999825377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157474.67000000001</v>
      </c>
      <c r="D1613" s="1">
        <v>0</v>
      </c>
      <c r="E1613" s="1">
        <v>0</v>
      </c>
      <c r="F1613" s="1">
        <v>0</v>
      </c>
      <c r="G1613" s="2">
        <f t="shared" si="70"/>
        <v>5039.1894400000001</v>
      </c>
      <c r="H1613" s="2">
        <f t="shared" si="71"/>
        <v>0.32999999998719431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11154.64</v>
      </c>
      <c r="D1620" s="1">
        <v>0</v>
      </c>
      <c r="E1620" s="1">
        <v>0</v>
      </c>
      <c r="F1620" s="1">
        <v>0</v>
      </c>
      <c r="G1620" s="2">
        <f>B1620/1000*C1620</f>
        <v>435.03095999999999</v>
      </c>
      <c r="H1620" s="2">
        <f>ABS(C1620-ROUND(C1620,0))</f>
        <v>0.36000000000058208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77855.560000000056</v>
      </c>
      <c r="D1621" s="1">
        <v>0</v>
      </c>
      <c r="E1621" s="1">
        <v>0</v>
      </c>
      <c r="F1621" s="1">
        <v>0</v>
      </c>
      <c r="G1621" s="2">
        <f t="shared" si="70"/>
        <v>3114.2224000000024</v>
      </c>
      <c r="H1621" s="2">
        <f t="shared" si="71"/>
        <v>0.43999999994412065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16707.05</v>
      </c>
      <c r="D1622" s="1">
        <v>0</v>
      </c>
      <c r="E1622" s="1">
        <v>0</v>
      </c>
      <c r="F1622" s="1">
        <v>0</v>
      </c>
      <c r="G1622" s="2">
        <f t="shared" si="70"/>
        <v>684.98905000000002</v>
      </c>
      <c r="H1622" s="2">
        <f t="shared" si="71"/>
        <v>4.9999999999272404E-2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199.09</v>
      </c>
      <c r="D1628" s="1">
        <v>0</v>
      </c>
      <c r="E1628" s="1">
        <v>0</v>
      </c>
      <c r="F1628" s="1">
        <v>0</v>
      </c>
      <c r="G1628" s="2">
        <f t="shared" si="70"/>
        <v>9.3572299999999995</v>
      </c>
      <c r="H1628" s="2">
        <f t="shared" si="71"/>
        <v>9.0000000000003411E-2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199.09</v>
      </c>
      <c r="D1634" s="1">
        <v>0</v>
      </c>
      <c r="E1634" s="1">
        <v>0</v>
      </c>
      <c r="F1634" s="1">
        <v>0</v>
      </c>
      <c r="G1634" s="2">
        <f t="shared" si="70"/>
        <v>10.551769999999999</v>
      </c>
      <c r="H1634" s="2">
        <f t="shared" si="71"/>
        <v>9.0000000000003411E-2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199.09</v>
      </c>
      <c r="D1635" s="1">
        <v>0</v>
      </c>
      <c r="E1635" s="1">
        <v>0</v>
      </c>
      <c r="F1635" s="1">
        <v>0</v>
      </c>
      <c r="G1635" s="2">
        <f t="shared" si="70"/>
        <v>10.750859999999999</v>
      </c>
      <c r="H1635" s="2">
        <f t="shared" si="71"/>
        <v>9.0000000000003411E-2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10679.26</v>
      </c>
      <c r="D1669" s="1">
        <v>0</v>
      </c>
      <c r="E1669" s="1">
        <v>0</v>
      </c>
      <c r="F1669" s="1">
        <v>0</v>
      </c>
      <c r="G1669" s="2">
        <f t="shared" si="70"/>
        <v>939.77487999999994</v>
      </c>
      <c r="H1669" s="2">
        <f t="shared" si="71"/>
        <v>0.26000000000021828</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2463.7199999999998</v>
      </c>
      <c r="D1672" s="1">
        <v>0</v>
      </c>
      <c r="E1672" s="1">
        <v>0</v>
      </c>
      <c r="F1672" s="1">
        <v>0</v>
      </c>
      <c r="G1672" s="2">
        <f t="shared" si="70"/>
        <v>224.19851999999997</v>
      </c>
      <c r="H1672" s="2">
        <f t="shared" si="71"/>
        <v>0.28000000000020009</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8215.5400000000009</v>
      </c>
      <c r="D1673" s="1">
        <v>0</v>
      </c>
      <c r="E1673" s="1">
        <v>0</v>
      </c>
      <c r="F1673" s="1">
        <v>0</v>
      </c>
      <c r="G1673" s="2">
        <f t="shared" si="70"/>
        <v>755.82968000000005</v>
      </c>
      <c r="H1673" s="2">
        <f t="shared" si="71"/>
        <v>0.45999999999912689</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5828.7</v>
      </c>
      <c r="D1680" s="1">
        <v>0</v>
      </c>
      <c r="E1680" s="1">
        <v>0</v>
      </c>
      <c r="F1680" s="1">
        <v>0</v>
      </c>
      <c r="G1680" s="2">
        <f>B1680/1000*C1680</f>
        <v>577.04129999999998</v>
      </c>
      <c r="H1680" s="2">
        <f>ABS(C1680-ROUND(C1680,0))</f>
        <v>0.3000000000001819</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61148.51</v>
      </c>
      <c r="D1681" s="1">
        <v>0</v>
      </c>
      <c r="E1681" s="1">
        <v>0</v>
      </c>
      <c r="F1681" s="1">
        <v>0</v>
      </c>
      <c r="G1681" s="2">
        <f t="shared" si="70"/>
        <v>6114.8510000000006</v>
      </c>
      <c r="H1681" s="2">
        <f t="shared" si="71"/>
        <v>0.48999999999796273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60946.91</v>
      </c>
      <c r="D1683" s="1">
        <v>0</v>
      </c>
      <c r="E1683" s="1">
        <v>0</v>
      </c>
      <c r="F1683" s="1">
        <v>0</v>
      </c>
      <c r="G1683" s="2">
        <f t="shared" si="70"/>
        <v>6216.58482</v>
      </c>
      <c r="H1683" s="2">
        <f t="shared" si="71"/>
        <v>8.999999999650754E-2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201.6</v>
      </c>
      <c r="D1684" s="1">
        <v>0</v>
      </c>
      <c r="E1684" s="1">
        <v>0</v>
      </c>
      <c r="F1684" s="1">
        <v>0</v>
      </c>
      <c r="G1684" s="2">
        <f t="shared" si="70"/>
        <v>20.764799999999997</v>
      </c>
      <c r="H1684" s="2">
        <f t="shared" si="71"/>
        <v>0.40000000000000568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35907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960098.31999999983</v>
      </c>
      <c r="I16" s="298">
        <f>'PR-RAS'!E6</f>
        <v>865008.96000000008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645254.85</v>
      </c>
      <c r="I17" s="298">
        <f>'PR-RAS'!E152</f>
        <v>934190.4700000002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371067.53999999986</v>
      </c>
      <c r="I18" s="298">
        <f>'PR-RAS'!E649</f>
        <v>118764.94999999984</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122781.47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77855.560000000056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16707.05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61148.51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960098.31999999983</v>
      </c>
      <c r="E6" s="59">
        <f>E7+E43+E49+E82+E106+E125+E134+E140</f>
        <v>865008.96000000008</v>
      </c>
      <c r="F6" s="44">
        <f t="shared" ref="F6:F132" si="0">IF(D6&lt;&gt;0,IF(E6/D6&gt;=100,"&gt;&gt;100",E6/D6*100),"-")</f>
        <v>90.095872681039609</v>
      </c>
    </row>
    <row r="7" spans="1:24" ht="12.75" customHeight="1" x14ac:dyDescent="0.2">
      <c r="A7" s="62">
        <v>61</v>
      </c>
      <c r="B7" s="228" t="s">
        <v>65</v>
      </c>
      <c r="C7" s="267" t="s">
        <v>66</v>
      </c>
      <c r="D7" s="59">
        <f>D8+D17+D23+D29+D36+D39</f>
        <v>154405.69</v>
      </c>
      <c r="E7" s="59">
        <f>E8+E17+E23+E29+E36+E39</f>
        <v>149717.54999999999</v>
      </c>
      <c r="F7" s="44">
        <f t="shared" si="0"/>
        <v>96.963751789198952</v>
      </c>
    </row>
    <row r="8" spans="1:24" ht="12.75" customHeight="1" x14ac:dyDescent="0.2">
      <c r="A8" s="62">
        <v>611</v>
      </c>
      <c r="B8" s="228" t="s">
        <v>67</v>
      </c>
      <c r="C8" s="267" t="s">
        <v>68</v>
      </c>
      <c r="D8" s="59">
        <f>SUM(D9:D14)-D15-D16</f>
        <v>144045.03</v>
      </c>
      <c r="E8" s="59">
        <f>SUM(E9:E14)-E15-E16</f>
        <v>137523.93</v>
      </c>
      <c r="F8" s="44">
        <f t="shared" si="0"/>
        <v>95.472874003358527</v>
      </c>
    </row>
    <row r="9" spans="1:24" ht="12.75" customHeight="1" x14ac:dyDescent="0.2">
      <c r="A9" s="62">
        <v>6111</v>
      </c>
      <c r="B9" s="64" t="s">
        <v>69</v>
      </c>
      <c r="C9" s="267" t="s">
        <v>70</v>
      </c>
      <c r="D9" s="193">
        <v>184563.86</v>
      </c>
      <c r="E9" s="193">
        <v>125649.48</v>
      </c>
      <c r="F9" s="44">
        <f t="shared" si="0"/>
        <v>68.079135319341503</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11012.69</v>
      </c>
      <c r="E13" s="193">
        <v>11874.45</v>
      </c>
      <c r="F13" s="44">
        <f t="shared" si="0"/>
        <v>107.82515443547398</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51531.519999999997</v>
      </c>
      <c r="E15" s="193">
        <v>0</v>
      </c>
      <c r="F15" s="44">
        <f t="shared" si="0"/>
        <v>0</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7836.67</v>
      </c>
      <c r="E23" s="59">
        <f t="shared" si="2"/>
        <v>10604.4</v>
      </c>
      <c r="F23" s="44">
        <f t="shared" si="0"/>
        <v>135.31767957563608</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7836.67</v>
      </c>
      <c r="E27" s="193">
        <v>10604.4</v>
      </c>
      <c r="F27" s="44">
        <f t="shared" si="0"/>
        <v>135.31767957563608</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2523.9899999999998</v>
      </c>
      <c r="E29" s="59">
        <f>SUM(E30:E35)</f>
        <v>1589.22</v>
      </c>
      <c r="F29" s="44">
        <f t="shared" si="0"/>
        <v>62.964591777304989</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2523.9899999999998</v>
      </c>
      <c r="E31" s="193">
        <v>1589.22</v>
      </c>
      <c r="F31" s="44">
        <f t="shared" si="0"/>
        <v>62.964591777304989</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634647.94999999995</v>
      </c>
      <c r="E49" s="59">
        <f>E50+E53+E58+E61+E64+E68+E71+E74+E77</f>
        <v>536487.80000000005</v>
      </c>
      <c r="F49" s="44">
        <f t="shared" si="0"/>
        <v>84.533133684588464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321975.58999999997</v>
      </c>
      <c r="E58" s="59">
        <f t="shared" si="9"/>
        <v>311330.08</v>
      </c>
      <c r="F58" s="44">
        <f t="shared" si="0"/>
        <v>96.693690350874135</v>
      </c>
    </row>
    <row r="59" spans="1:6" ht="24" x14ac:dyDescent="0.2">
      <c r="A59" s="62">
        <v>6331</v>
      </c>
      <c r="B59" s="64" t="s">
        <v>169</v>
      </c>
      <c r="C59" s="267" t="s">
        <v>170</v>
      </c>
      <c r="D59" s="193">
        <v>294927.15999999997</v>
      </c>
      <c r="E59" s="193">
        <v>286330.08</v>
      </c>
      <c r="F59" s="44">
        <f t="shared" si="0"/>
        <v>97.08501583916518</v>
      </c>
    </row>
    <row r="60" spans="1:6" ht="24" x14ac:dyDescent="0.2">
      <c r="A60" s="62">
        <v>6332</v>
      </c>
      <c r="B60" s="64" t="s">
        <v>171</v>
      </c>
      <c r="C60" s="267" t="s">
        <v>172</v>
      </c>
      <c r="D60" s="193">
        <v>27048.43</v>
      </c>
      <c r="E60" s="193">
        <v>25000</v>
      </c>
      <c r="F60" s="44">
        <f t="shared" si="0"/>
        <v>92.426806287832591</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312672.36</v>
      </c>
      <c r="E74" s="59">
        <f t="shared" si="13"/>
        <v>225157.72</v>
      </c>
      <c r="F74" s="44">
        <f t="shared" si="0"/>
        <v>72.010752725312855</v>
      </c>
    </row>
    <row r="75" spans="1:6" ht="12.75" customHeight="1" x14ac:dyDescent="0.2">
      <c r="A75" s="62" t="s">
        <v>201</v>
      </c>
      <c r="B75" s="64" t="s">
        <v>202</v>
      </c>
      <c r="C75" s="267" t="s">
        <v>201</v>
      </c>
      <c r="D75" s="193">
        <v>312672.36</v>
      </c>
      <c r="E75" s="193">
        <v>199119.48</v>
      </c>
      <c r="F75" s="44">
        <f t="shared" si="0"/>
        <v>63.683109053835139</v>
      </c>
    </row>
    <row r="76" spans="1:6" ht="12.75" customHeight="1" x14ac:dyDescent="0.2">
      <c r="A76" s="62" t="s">
        <v>203</v>
      </c>
      <c r="B76" s="64" t="s">
        <v>204</v>
      </c>
      <c r="C76" s="267" t="s">
        <v>203</v>
      </c>
      <c r="D76" s="193">
        <v>0</v>
      </c>
      <c r="E76" s="193">
        <v>26038.240000000002</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92585.29</v>
      </c>
      <c r="E82" s="59">
        <f t="shared" si="15"/>
        <v>84928.090000000011</v>
      </c>
      <c r="F82" s="44">
        <f t="shared" si="0"/>
        <v>91.729571727863046</v>
      </c>
    </row>
    <row r="83" spans="1:6" ht="12.75" customHeight="1" x14ac:dyDescent="0.2">
      <c r="A83" s="62">
        <v>641</v>
      </c>
      <c r="B83" s="63" t="s">
        <v>217</v>
      </c>
      <c r="C83" s="267" t="s">
        <v>218</v>
      </c>
      <c r="D83" s="59">
        <f t="shared" ref="D83:E83" si="16">SUM(D84:D90)</f>
        <v>1.92</v>
      </c>
      <c r="E83" s="59">
        <f t="shared" si="16"/>
        <v>2.02</v>
      </c>
      <c r="F83" s="44">
        <f t="shared" si="0"/>
        <v>105.20833333333334</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1.92</v>
      </c>
      <c r="E85" s="193">
        <v>2.02</v>
      </c>
      <c r="F85" s="44">
        <f t="shared" si="0"/>
        <v>105.20833333333334</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92583.37</v>
      </c>
      <c r="E91" s="59">
        <f t="shared" si="17"/>
        <v>84926.07</v>
      </c>
      <c r="F91" s="44">
        <f t="shared" si="0"/>
        <v>91.729292204420744</v>
      </c>
    </row>
    <row r="92" spans="1:6" ht="12.75" customHeight="1" x14ac:dyDescent="0.2">
      <c r="A92" s="62">
        <v>6421</v>
      </c>
      <c r="B92" s="63" t="s">
        <v>235</v>
      </c>
      <c r="C92" s="267" t="s">
        <v>236</v>
      </c>
      <c r="D92" s="193">
        <v>6385.95</v>
      </c>
      <c r="E92" s="193">
        <v>265.45</v>
      </c>
      <c r="F92" s="44">
        <f t="shared" si="0"/>
        <v>4.1567816847923957</v>
      </c>
    </row>
    <row r="93" spans="1:6" ht="12.75" customHeight="1" x14ac:dyDescent="0.2">
      <c r="A93" s="62">
        <v>6422</v>
      </c>
      <c r="B93" s="63" t="s">
        <v>237</v>
      </c>
      <c r="C93" s="267" t="s">
        <v>238</v>
      </c>
      <c r="D93" s="193">
        <v>80612.17</v>
      </c>
      <c r="E93" s="193">
        <v>72804.02</v>
      </c>
      <c r="F93" s="44">
        <f t="shared" si="0"/>
        <v>90.313931506868016</v>
      </c>
    </row>
    <row r="94" spans="1:6" ht="12.75" customHeight="1" x14ac:dyDescent="0.2">
      <c r="A94" s="62">
        <v>6423</v>
      </c>
      <c r="B94" s="63" t="s">
        <v>239</v>
      </c>
      <c r="C94" s="267" t="s">
        <v>240</v>
      </c>
      <c r="D94" s="193">
        <v>5512.78</v>
      </c>
      <c r="E94" s="193">
        <v>11856.6</v>
      </c>
      <c r="F94" s="44">
        <f t="shared" si="0"/>
        <v>215.07478985194405</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72.47</v>
      </c>
      <c r="E97" s="193">
        <v>0</v>
      </c>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6430.4500000000007</v>
      </c>
      <c r="E106" s="59">
        <f>E107+E112+E120+E124</f>
        <v>88798.36</v>
      </c>
      <c r="F106" s="44">
        <f t="shared" si="0"/>
        <v>1380.9042913015419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5691.8700000000008</v>
      </c>
      <c r="E112" s="59">
        <f t="shared" si="20"/>
        <v>82815.89</v>
      </c>
      <c r="F112" s="44">
        <f t="shared" si="0"/>
        <v>1454.9856198402279</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94.13</v>
      </c>
      <c r="E114" s="193">
        <v>0</v>
      </c>
      <c r="F114" s="44">
        <f t="shared" si="0"/>
        <v>0</v>
      </c>
    </row>
    <row r="115" spans="1:6" ht="12.75" customHeight="1" x14ac:dyDescent="0.2">
      <c r="A115" s="62">
        <v>6524</v>
      </c>
      <c r="B115" s="63" t="s">
        <v>281</v>
      </c>
      <c r="C115" s="267" t="s">
        <v>282</v>
      </c>
      <c r="D115" s="193">
        <v>4529.18</v>
      </c>
      <c r="E115" s="193">
        <v>80796.88</v>
      </c>
      <c r="F115" s="44">
        <f t="shared" si="0"/>
        <v>1783.9185018038584</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1068.56</v>
      </c>
      <c r="E117" s="193">
        <v>2019.01</v>
      </c>
      <c r="F117" s="44">
        <f t="shared" si="0"/>
        <v>188.94680691772106</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738.58</v>
      </c>
      <c r="E120" s="59">
        <f t="shared" si="21"/>
        <v>5982.47</v>
      </c>
      <c r="F120" s="44">
        <f t="shared" si="0"/>
        <v>809.99620894148234</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434.92</v>
      </c>
      <c r="E122" s="193">
        <v>5678.81</v>
      </c>
      <c r="F122" s="44">
        <f t="shared" si="0"/>
        <v>1305.7136944725466</v>
      </c>
    </row>
    <row r="123" spans="1:6" ht="12.75" customHeight="1" x14ac:dyDescent="0.2">
      <c r="A123" s="62">
        <v>6533</v>
      </c>
      <c r="B123" s="63" t="s">
        <v>297</v>
      </c>
      <c r="C123" s="267" t="s">
        <v>298</v>
      </c>
      <c r="D123" s="193">
        <v>303.66000000000003</v>
      </c>
      <c r="E123" s="193">
        <v>303.66000000000003</v>
      </c>
      <c r="F123" s="44">
        <f t="shared" si="0"/>
        <v>100</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72028.94</v>
      </c>
      <c r="E140" s="59">
        <f t="shared" si="28"/>
        <v>5077.16</v>
      </c>
      <c r="F140" s="44">
        <f t="shared" si="26"/>
        <v>7.0487778939964958</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72028.94</v>
      </c>
      <c r="E151" s="193">
        <v>5077.16</v>
      </c>
      <c r="F151" s="44">
        <f t="shared" si="26"/>
        <v>7.0487778939964958</v>
      </c>
    </row>
    <row r="152" spans="1:6" ht="12.75" customHeight="1" x14ac:dyDescent="0.2">
      <c r="A152" s="62">
        <v>3</v>
      </c>
      <c r="B152" s="63" t="s">
        <v>355</v>
      </c>
      <c r="C152" s="267" t="s">
        <v>61</v>
      </c>
      <c r="D152" s="59">
        <f>D153+D164+D202+D221+D230+D262+D273</f>
        <v>645254.85</v>
      </c>
      <c r="E152" s="59">
        <f>E153+E164+E202+E221+E230+E262+E273</f>
        <v>934190.4700000002</v>
      </c>
      <c r="F152" s="44">
        <f t="shared" si="26"/>
        <v>144.77852742989847</v>
      </c>
    </row>
    <row r="153" spans="1:6" ht="12.75" customHeight="1" x14ac:dyDescent="0.2">
      <c r="A153" s="62">
        <v>31</v>
      </c>
      <c r="B153" s="63" t="s">
        <v>356</v>
      </c>
      <c r="C153" s="267" t="s">
        <v>357</v>
      </c>
      <c r="D153" s="59">
        <f t="shared" ref="D153:E153" si="30">D154+D159+D160</f>
        <v>300186.38</v>
      </c>
      <c r="E153" s="59">
        <f t="shared" si="30"/>
        <v>362845.48000000004</v>
      </c>
      <c r="F153" s="44">
        <f t="shared" si="26"/>
        <v>120.87339871982201</v>
      </c>
    </row>
    <row r="154" spans="1:6" ht="12.75" customHeight="1" x14ac:dyDescent="0.2">
      <c r="A154" s="62">
        <v>311</v>
      </c>
      <c r="B154" s="63" t="s">
        <v>358</v>
      </c>
      <c r="C154" s="267" t="s">
        <v>359</v>
      </c>
      <c r="D154" s="59">
        <f t="shared" ref="D154:E154" si="31">SUM(D155:D158)</f>
        <v>254281.95</v>
      </c>
      <c r="E154" s="59">
        <f t="shared" si="31"/>
        <v>308530.90000000002</v>
      </c>
      <c r="F154" s="44">
        <f t="shared" si="26"/>
        <v>121.33417255923986</v>
      </c>
    </row>
    <row r="155" spans="1:6" ht="12.75" customHeight="1" x14ac:dyDescent="0.2">
      <c r="A155" s="62">
        <v>3111</v>
      </c>
      <c r="B155" s="63" t="s">
        <v>360</v>
      </c>
      <c r="C155" s="267" t="s">
        <v>361</v>
      </c>
      <c r="D155" s="193">
        <v>254281.95</v>
      </c>
      <c r="E155" s="193">
        <v>308530.90000000002</v>
      </c>
      <c r="F155" s="44">
        <f t="shared" si="26"/>
        <v>121.33417255923986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3948</v>
      </c>
      <c r="E159" s="193">
        <v>3400</v>
      </c>
      <c r="F159" s="44">
        <f t="shared" si="26"/>
        <v>86.119554204660588</v>
      </c>
    </row>
    <row r="160" spans="1:6" ht="12.75" customHeight="1" x14ac:dyDescent="0.2">
      <c r="A160" s="62">
        <v>313</v>
      </c>
      <c r="B160" s="64" t="s">
        <v>370</v>
      </c>
      <c r="C160" s="267" t="s">
        <v>371</v>
      </c>
      <c r="D160" s="59">
        <f t="shared" ref="D160:E160" si="32">SUM(D161:D163)</f>
        <v>41956.43</v>
      </c>
      <c r="E160" s="59">
        <f t="shared" si="32"/>
        <v>50914.58</v>
      </c>
      <c r="F160" s="44">
        <f t="shared" si="26"/>
        <v>121.3510777728229</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41956.43</v>
      </c>
      <c r="E162" s="193">
        <v>50914.58</v>
      </c>
      <c r="F162" s="44">
        <f t="shared" si="26"/>
        <v>121.3510777728229</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193660.56</v>
      </c>
      <c r="E164" s="59">
        <f>E165+E170+E178+E188+E189+E194</f>
        <v>370572.65</v>
      </c>
      <c r="F164" s="44">
        <f t="shared" si="26"/>
        <v>191.35163607912733</v>
      </c>
    </row>
    <row r="165" spans="1:6" ht="12.75" customHeight="1" x14ac:dyDescent="0.2">
      <c r="A165" s="62">
        <v>321</v>
      </c>
      <c r="B165" s="63" t="s">
        <v>380</v>
      </c>
      <c r="C165" s="267" t="s">
        <v>381</v>
      </c>
      <c r="D165" s="59">
        <f t="shared" ref="D165:E165" si="33">SUM(D166:D169)</f>
        <v>2239.94</v>
      </c>
      <c r="E165" s="59">
        <f t="shared" si="33"/>
        <v>2318.29</v>
      </c>
      <c r="F165" s="44">
        <f t="shared" si="26"/>
        <v>103.49786154986293</v>
      </c>
    </row>
    <row r="166" spans="1:6" ht="12.75" customHeight="1" x14ac:dyDescent="0.2">
      <c r="A166" s="62">
        <v>3211</v>
      </c>
      <c r="B166" s="63" t="s">
        <v>382</v>
      </c>
      <c r="C166" s="267" t="s">
        <v>383</v>
      </c>
      <c r="D166" s="193">
        <v>286</v>
      </c>
      <c r="E166" s="193">
        <v>875.19</v>
      </c>
      <c r="F166" s="44">
        <f t="shared" si="26"/>
        <v>306.01048951048955</v>
      </c>
    </row>
    <row r="167" spans="1:6" ht="12.75" customHeight="1" x14ac:dyDescent="0.2">
      <c r="A167" s="62">
        <v>3212</v>
      </c>
      <c r="B167" s="63" t="s">
        <v>384</v>
      </c>
      <c r="C167" s="267" t="s">
        <v>385</v>
      </c>
      <c r="D167" s="193">
        <v>1217.94</v>
      </c>
      <c r="E167" s="193">
        <v>836.1</v>
      </c>
      <c r="F167" s="44">
        <f t="shared" si="26"/>
        <v>68.648701906497848</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736</v>
      </c>
      <c r="E169" s="193">
        <v>607</v>
      </c>
      <c r="F169" s="44">
        <f t="shared" si="26"/>
        <v>82.472826086956516</v>
      </c>
    </row>
    <row r="170" spans="1:6" ht="12.75" customHeight="1" x14ac:dyDescent="0.2">
      <c r="A170" s="62">
        <v>322</v>
      </c>
      <c r="B170" s="63" t="s">
        <v>390</v>
      </c>
      <c r="C170" s="267" t="s">
        <v>391</v>
      </c>
      <c r="D170" s="59">
        <f t="shared" ref="D170:E170" si="34">SUM(D171:D177)</f>
        <v>39739.020000000011</v>
      </c>
      <c r="E170" s="59">
        <f t="shared" si="34"/>
        <v>37702.379999999997</v>
      </c>
      <c r="F170" s="44">
        <f t="shared" si="26"/>
        <v>94.874961687530259</v>
      </c>
    </row>
    <row r="171" spans="1:6" ht="12.75" customHeight="1" x14ac:dyDescent="0.2">
      <c r="A171" s="62">
        <v>3221</v>
      </c>
      <c r="B171" s="63" t="s">
        <v>392</v>
      </c>
      <c r="C171" s="267" t="s">
        <v>393</v>
      </c>
      <c r="D171" s="193">
        <v>8594.7999999999993</v>
      </c>
      <c r="E171" s="193">
        <v>10085.040000000001</v>
      </c>
      <c r="F171" s="44">
        <f t="shared" si="26"/>
        <v>117.33885605249688</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25999.83</v>
      </c>
      <c r="E173" s="193">
        <v>26379.279999999999</v>
      </c>
      <c r="F173" s="44">
        <f t="shared" si="26"/>
        <v>101.45943261936712</v>
      </c>
    </row>
    <row r="174" spans="1:6" ht="12.75" customHeight="1" x14ac:dyDescent="0.2">
      <c r="A174" s="62">
        <v>3224</v>
      </c>
      <c r="B174" s="64" t="s">
        <v>398</v>
      </c>
      <c r="C174" s="267" t="s">
        <v>399</v>
      </c>
      <c r="D174" s="193">
        <v>1600.16</v>
      </c>
      <c r="E174" s="193">
        <v>250.68</v>
      </c>
      <c r="F174" s="44">
        <f t="shared" si="26"/>
        <v>15.665933406659333</v>
      </c>
    </row>
    <row r="175" spans="1:6" ht="12.75" customHeight="1" x14ac:dyDescent="0.2">
      <c r="A175" s="62">
        <v>3225</v>
      </c>
      <c r="B175" s="64" t="s">
        <v>400</v>
      </c>
      <c r="C175" s="267" t="s">
        <v>401</v>
      </c>
      <c r="D175" s="193">
        <v>3455.33</v>
      </c>
      <c r="E175" s="193">
        <v>987.38</v>
      </c>
      <c r="F175" s="44">
        <f t="shared" si="26"/>
        <v>28.575562970830571</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88.9</v>
      </c>
      <c r="E177" s="193">
        <v>0</v>
      </c>
      <c r="F177" s="44">
        <f t="shared" si="26"/>
        <v>0</v>
      </c>
    </row>
    <row r="178" spans="1:6" ht="12.75" customHeight="1" x14ac:dyDescent="0.2">
      <c r="A178" s="62">
        <v>323</v>
      </c>
      <c r="B178" s="64" t="s">
        <v>406</v>
      </c>
      <c r="C178" s="267" t="s">
        <v>407</v>
      </c>
      <c r="D178" s="59">
        <f t="shared" ref="D178:E178" si="35">SUM(D179:D187)</f>
        <v>129347.52</v>
      </c>
      <c r="E178" s="59">
        <f t="shared" si="35"/>
        <v>272154.83</v>
      </c>
      <c r="F178" s="44">
        <f t="shared" si="26"/>
        <v>210.4059126916388</v>
      </c>
    </row>
    <row r="179" spans="1:6" ht="12.75" customHeight="1" x14ac:dyDescent="0.2">
      <c r="A179" s="62">
        <v>3231</v>
      </c>
      <c r="B179" s="64" t="s">
        <v>408</v>
      </c>
      <c r="C179" s="267" t="s">
        <v>409</v>
      </c>
      <c r="D179" s="193">
        <v>3326.68</v>
      </c>
      <c r="E179" s="193">
        <v>3192.78</v>
      </c>
      <c r="F179" s="44">
        <f t="shared" si="26"/>
        <v>95.974966032200285</v>
      </c>
    </row>
    <row r="180" spans="1:6" ht="12.75" customHeight="1" x14ac:dyDescent="0.2">
      <c r="A180" s="62">
        <v>3232</v>
      </c>
      <c r="B180" s="64" t="s">
        <v>410</v>
      </c>
      <c r="C180" s="267" t="s">
        <v>411</v>
      </c>
      <c r="D180" s="193">
        <v>21866.35</v>
      </c>
      <c r="E180" s="193">
        <v>87822.29</v>
      </c>
      <c r="F180" s="44">
        <f t="shared" si="26"/>
        <v>401.63214253864953</v>
      </c>
    </row>
    <row r="181" spans="1:6" ht="12.75" customHeight="1" x14ac:dyDescent="0.2">
      <c r="A181" s="62">
        <v>3233</v>
      </c>
      <c r="B181" s="64" t="s">
        <v>412</v>
      </c>
      <c r="C181" s="267" t="s">
        <v>413</v>
      </c>
      <c r="D181" s="193">
        <v>9886.61</v>
      </c>
      <c r="E181" s="193">
        <v>3423.52</v>
      </c>
      <c r="F181" s="44">
        <f t="shared" si="26"/>
        <v>34.62784513599707</v>
      </c>
    </row>
    <row r="182" spans="1:6" ht="12.75" customHeight="1" x14ac:dyDescent="0.2">
      <c r="A182" s="62">
        <v>3234</v>
      </c>
      <c r="B182" s="64" t="s">
        <v>414</v>
      </c>
      <c r="C182" s="267" t="s">
        <v>415</v>
      </c>
      <c r="D182" s="193">
        <v>48062.51</v>
      </c>
      <c r="E182" s="193">
        <v>22438.54</v>
      </c>
      <c r="F182" s="44">
        <f t="shared" si="26"/>
        <v>46.686159337079978</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4605.88</v>
      </c>
      <c r="E184" s="193">
        <v>12192.89</v>
      </c>
      <c r="F184" s="44">
        <f t="shared" si="26"/>
        <v>264.72443919511579</v>
      </c>
    </row>
    <row r="185" spans="1:6" ht="12.75" customHeight="1" x14ac:dyDescent="0.2">
      <c r="A185" s="62">
        <v>3237</v>
      </c>
      <c r="B185" s="63" t="s">
        <v>420</v>
      </c>
      <c r="C185" s="267" t="s">
        <v>421</v>
      </c>
      <c r="D185" s="193">
        <v>34228.57</v>
      </c>
      <c r="E185" s="193">
        <v>127959.83</v>
      </c>
      <c r="F185" s="44">
        <f t="shared" si="26"/>
        <v>373.83925182968494</v>
      </c>
    </row>
    <row r="186" spans="1:6" ht="12.75" customHeight="1" x14ac:dyDescent="0.2">
      <c r="A186" s="62">
        <v>3238</v>
      </c>
      <c r="B186" s="63" t="s">
        <v>422</v>
      </c>
      <c r="C186" s="267" t="s">
        <v>423</v>
      </c>
      <c r="D186" s="193">
        <v>4937.7299999999996</v>
      </c>
      <c r="E186" s="193">
        <v>3533.75</v>
      </c>
      <c r="F186" s="44">
        <f t="shared" si="26"/>
        <v>71.566286532475459</v>
      </c>
    </row>
    <row r="187" spans="1:6" ht="12.75" customHeight="1" x14ac:dyDescent="0.2">
      <c r="A187" s="62">
        <v>3239</v>
      </c>
      <c r="B187" s="63" t="s">
        <v>424</v>
      </c>
      <c r="C187" s="267" t="s">
        <v>425</v>
      </c>
      <c r="D187" s="193">
        <v>2433.19</v>
      </c>
      <c r="E187" s="193">
        <v>11591.23</v>
      </c>
      <c r="F187" s="44">
        <f t="shared" si="26"/>
        <v>476.37997854668146</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22334.079999999998</v>
      </c>
      <c r="E194" s="59">
        <f t="shared" si="36"/>
        <v>58397.149999999994</v>
      </c>
      <c r="F194" s="44">
        <f t="shared" si="26"/>
        <v>261.47103440123789</v>
      </c>
    </row>
    <row r="195" spans="1:6" ht="12.75" customHeight="1" x14ac:dyDescent="0.2">
      <c r="A195" s="62">
        <v>3291</v>
      </c>
      <c r="B195" s="182" t="s">
        <v>440</v>
      </c>
      <c r="C195" s="267" t="s">
        <v>441</v>
      </c>
      <c r="D195" s="193">
        <v>3171.6</v>
      </c>
      <c r="E195" s="193">
        <v>6509.72</v>
      </c>
      <c r="F195" s="44">
        <f t="shared" si="26"/>
        <v>205.25034682809942</v>
      </c>
    </row>
    <row r="196" spans="1:6" ht="12.75" customHeight="1" x14ac:dyDescent="0.2">
      <c r="A196" s="62">
        <v>3292</v>
      </c>
      <c r="B196" s="63" t="s">
        <v>442</v>
      </c>
      <c r="C196" s="267" t="s">
        <v>443</v>
      </c>
      <c r="D196" s="193">
        <v>1087.05</v>
      </c>
      <c r="E196" s="193">
        <v>1193.95</v>
      </c>
      <c r="F196" s="44">
        <f t="shared" si="26"/>
        <v>109.83395427993194</v>
      </c>
    </row>
    <row r="197" spans="1:6" ht="12.75" customHeight="1" x14ac:dyDescent="0.2">
      <c r="A197" s="62">
        <v>3293</v>
      </c>
      <c r="B197" s="63" t="s">
        <v>444</v>
      </c>
      <c r="C197" s="267" t="s">
        <v>445</v>
      </c>
      <c r="D197" s="193">
        <v>2454.31</v>
      </c>
      <c r="E197" s="193">
        <v>5412.56</v>
      </c>
      <c r="F197" s="44">
        <f t="shared" si="26"/>
        <v>220.53285852235459</v>
      </c>
    </row>
    <row r="198" spans="1:6" ht="12.75" customHeight="1" x14ac:dyDescent="0.2">
      <c r="A198" s="62">
        <v>3294</v>
      </c>
      <c r="B198" s="63" t="s">
        <v>446</v>
      </c>
      <c r="C198" s="267" t="s">
        <v>447</v>
      </c>
      <c r="D198" s="193">
        <v>448.68</v>
      </c>
      <c r="E198" s="193">
        <v>478.47</v>
      </c>
      <c r="F198" s="44">
        <f t="shared" si="26"/>
        <v>106.63947579566731</v>
      </c>
    </row>
    <row r="199" spans="1:6" ht="12.75" customHeight="1" x14ac:dyDescent="0.2">
      <c r="A199" s="62">
        <v>3295</v>
      </c>
      <c r="B199" s="63" t="s">
        <v>448</v>
      </c>
      <c r="C199" s="267" t="s">
        <v>449</v>
      </c>
      <c r="D199" s="193">
        <v>619.54999999999995</v>
      </c>
      <c r="E199" s="193">
        <v>798.46</v>
      </c>
      <c r="F199" s="44">
        <f t="shared" si="26"/>
        <v>128.87741102413045</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14552.89</v>
      </c>
      <c r="E201" s="193">
        <v>44003.99</v>
      </c>
      <c r="F201" s="44">
        <f t="shared" si="26"/>
        <v>302.3728620225948</v>
      </c>
    </row>
    <row r="202" spans="1:6" ht="12.75" customHeight="1" x14ac:dyDescent="0.2">
      <c r="A202" s="62">
        <v>34</v>
      </c>
      <c r="B202" s="182" t="s">
        <v>454</v>
      </c>
      <c r="C202" s="267" t="s">
        <v>455</v>
      </c>
      <c r="D202" s="59">
        <f t="shared" ref="D202:E202" si="37">D203+D208+D216</f>
        <v>1112.1500000000001</v>
      </c>
      <c r="E202" s="59">
        <f t="shared" si="37"/>
        <v>1081.28</v>
      </c>
      <c r="F202" s="44">
        <f t="shared" si="26"/>
        <v>97.224295283909541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1112.1500000000001</v>
      </c>
      <c r="E216" s="59">
        <f t="shared" si="40"/>
        <v>1081.28</v>
      </c>
      <c r="F216" s="44">
        <f t="shared" si="26"/>
        <v>97.224295283909541</v>
      </c>
    </row>
    <row r="217" spans="1:6" ht="12.75" customHeight="1" x14ac:dyDescent="0.2">
      <c r="A217" s="62">
        <v>3431</v>
      </c>
      <c r="B217" s="181" t="s">
        <v>484</v>
      </c>
      <c r="C217" s="267" t="s">
        <v>485</v>
      </c>
      <c r="D217" s="193">
        <v>1112.1500000000001</v>
      </c>
      <c r="E217" s="193">
        <v>1081.28</v>
      </c>
      <c r="F217" s="44">
        <f t="shared" si="26"/>
        <v>97.224295283909541</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79014.14</v>
      </c>
      <c r="E230" s="59">
        <f>E231+E234+E237+E242+E246+E250+E254+E257</f>
        <v>103165.31</v>
      </c>
      <c r="F230" s="44">
        <f t="shared" ref="F230:F245" si="44">IF(D230&lt;&gt;0,IF(E230/D230&gt;=100,"&gt;&gt;100",E230/D230*100),"-")</f>
        <v>130.56563040488703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79014.14</v>
      </c>
      <c r="E250" s="59">
        <f t="shared" si="50"/>
        <v>103165.31</v>
      </c>
      <c r="F250" s="44">
        <f t="shared" ref="F250:F253" si="51">IF(D250&lt;&gt;0,IF(E250/D250&gt;=100,"&gt;&gt;100",E250/D250*100),"-")</f>
        <v>130.56563040488703</v>
      </c>
    </row>
    <row r="251" spans="1:6" ht="24" x14ac:dyDescent="0.2">
      <c r="A251" s="62">
        <v>3672</v>
      </c>
      <c r="B251" s="63" t="s">
        <v>549</v>
      </c>
      <c r="C251" s="267" t="s">
        <v>550</v>
      </c>
      <c r="D251" s="193">
        <v>79014.14</v>
      </c>
      <c r="E251" s="193">
        <v>103165.31</v>
      </c>
      <c r="F251" s="44">
        <f t="shared" si="51"/>
        <v>130.56563040488703</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29196.989999999998</v>
      </c>
      <c r="E262" s="59">
        <f t="shared" si="55"/>
        <v>49613.460000000006</v>
      </c>
      <c r="F262" s="44">
        <f t="shared" ref="F262:F268" si="56">IF(D262&lt;&gt;0,IF(E262/D262&gt;=100,"&gt;&gt;100",E262/D262*100),"-")</f>
        <v>169.92662599809094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29196.989999999998</v>
      </c>
      <c r="E269" s="59">
        <f t="shared" si="58"/>
        <v>49613.460000000006</v>
      </c>
      <c r="F269" s="44">
        <f t="shared" ref="F269:F272" si="59">IF(D269&lt;&gt;0,IF(E269/D269&gt;=100,"&gt;&gt;100",E269/D269*100),"-")</f>
        <v>169.92662599809094</v>
      </c>
    </row>
    <row r="270" spans="1:6" ht="12.75" customHeight="1" x14ac:dyDescent="0.2">
      <c r="A270" s="62">
        <v>3721</v>
      </c>
      <c r="B270" s="64" t="s">
        <v>581</v>
      </c>
      <c r="C270" s="267" t="s">
        <v>582</v>
      </c>
      <c r="D270" s="193">
        <v>23568.6</v>
      </c>
      <c r="E270" s="193">
        <v>42720.480000000003</v>
      </c>
      <c r="F270" s="44">
        <f t="shared" si="59"/>
        <v>181.26015121814621</v>
      </c>
    </row>
    <row r="271" spans="1:6" ht="12.75" customHeight="1" x14ac:dyDescent="0.2">
      <c r="A271" s="62">
        <v>3722</v>
      </c>
      <c r="B271" s="64" t="s">
        <v>583</v>
      </c>
      <c r="C271" s="267" t="s">
        <v>584</v>
      </c>
      <c r="D271" s="193">
        <v>5628.39</v>
      </c>
      <c r="E271" s="193">
        <v>6892.98</v>
      </c>
      <c r="F271" s="44">
        <f t="shared" si="59"/>
        <v>122.46805924962554</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42084.630000000005</v>
      </c>
      <c r="E273" s="59">
        <f t="shared" si="60"/>
        <v>46912.29</v>
      </c>
      <c r="F273" s="44">
        <f t="shared" ref="F273:F277" si="61">IF(D273&lt;&gt;0,IF(E273/D273&gt;=100,"&gt;&gt;100",E273/D273*100),"-")</f>
        <v>111.47131387397251</v>
      </c>
    </row>
    <row r="274" spans="1:6" ht="12.75" customHeight="1" x14ac:dyDescent="0.2">
      <c r="A274" s="62">
        <v>381</v>
      </c>
      <c r="B274" s="63" t="s">
        <v>589</v>
      </c>
      <c r="C274" s="267" t="s">
        <v>590</v>
      </c>
      <c r="D274" s="59">
        <f t="shared" ref="D274:E274" si="62">SUM(D275:D277)</f>
        <v>30084.63</v>
      </c>
      <c r="E274" s="59">
        <f t="shared" si="62"/>
        <v>34986.79</v>
      </c>
      <c r="F274" s="44">
        <f t="shared" si="61"/>
        <v>116.29456636162718</v>
      </c>
    </row>
    <row r="275" spans="1:6" ht="12.75" customHeight="1" x14ac:dyDescent="0.2">
      <c r="A275" s="62">
        <v>3811</v>
      </c>
      <c r="B275" s="63" t="s">
        <v>591</v>
      </c>
      <c r="C275" s="267" t="s">
        <v>592</v>
      </c>
      <c r="D275" s="193">
        <v>30084.63</v>
      </c>
      <c r="E275" s="193">
        <v>34986.79</v>
      </c>
      <c r="F275" s="44">
        <f t="shared" si="61"/>
        <v>116.29456636162718</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12000</v>
      </c>
      <c r="E278" s="59">
        <f t="shared" si="63"/>
        <v>11925.5</v>
      </c>
      <c r="F278" s="44">
        <f t="shared" ref="F278:F282" si="64">IF(D278&lt;&gt;0,IF(E278/D278&gt;=100,"&gt;&gt;100",E278/D278*100),"-")</f>
        <v>99.379166666666663</v>
      </c>
    </row>
    <row r="279" spans="1:6" ht="12.75" customHeight="1" x14ac:dyDescent="0.2">
      <c r="A279" s="62">
        <v>3821</v>
      </c>
      <c r="B279" s="63" t="s">
        <v>599</v>
      </c>
      <c r="C279" s="267" t="s">
        <v>600</v>
      </c>
      <c r="D279" s="193">
        <v>12000</v>
      </c>
      <c r="E279" s="193">
        <v>11925.5</v>
      </c>
      <c r="F279" s="44">
        <f t="shared" si="64"/>
        <v>99.379166666666663</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645254.85</v>
      </c>
      <c r="E299" s="59">
        <f>E152-E297+E298</f>
        <v>934190.4700000002</v>
      </c>
      <c r="F299" s="44">
        <f t="shared" si="68"/>
        <v>144.77852742989847</v>
      </c>
    </row>
    <row r="300" spans="1:6" ht="12.75" customHeight="1" x14ac:dyDescent="0.2">
      <c r="A300" s="62" t="s">
        <v>630</v>
      </c>
      <c r="B300" s="63" t="s">
        <v>641</v>
      </c>
      <c r="C300" s="267" t="s">
        <v>642</v>
      </c>
      <c r="D300" s="59">
        <f>IF(D6&gt;=D299,D6-D299,0)</f>
        <v>314843.46999999986</v>
      </c>
      <c r="E300" s="59">
        <f>IF(E6&gt;=E299,E6-E299,0)</f>
        <v>0</v>
      </c>
      <c r="F300" s="44">
        <f t="shared" si="68"/>
        <v>0</v>
      </c>
    </row>
    <row r="301" spans="1:6" ht="12.75" customHeight="1" x14ac:dyDescent="0.2">
      <c r="A301" s="62" t="s">
        <v>630</v>
      </c>
      <c r="B301" s="63" t="s">
        <v>643</v>
      </c>
      <c r="C301" s="267" t="s">
        <v>644</v>
      </c>
      <c r="D301" s="59">
        <f>IF(D299&gt;=D6,D299-D6,0)</f>
        <v>0</v>
      </c>
      <c r="E301" s="59">
        <f>IF(E299&gt;=E6,E299-E6,0)</f>
        <v>69181.510000000126</v>
      </c>
      <c r="F301" s="44" t="str">
        <f t="shared" si="68"/>
        <v>-</v>
      </c>
    </row>
    <row r="302" spans="1:6" ht="12.75" customHeight="1" x14ac:dyDescent="0.2">
      <c r="A302" s="62">
        <v>92211</v>
      </c>
      <c r="B302" s="63" t="s">
        <v>645</v>
      </c>
      <c r="C302" s="267" t="s">
        <v>646</v>
      </c>
      <c r="D302" s="193">
        <v>124020.81</v>
      </c>
      <c r="E302" s="193">
        <v>317755.71999999997</v>
      </c>
      <c r="F302" s="44">
        <f t="shared" si="68"/>
        <v>256.21161480883734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51869.47</v>
      </c>
      <c r="E304" s="193">
        <v>2858427.05</v>
      </c>
      <c r="F304" s="44">
        <f t="shared" si="68"/>
        <v>5510.8082847193155</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1297.5</v>
      </c>
      <c r="E308" s="59">
        <f t="shared" si="71"/>
        <v>3892.5</v>
      </c>
      <c r="F308" s="44">
        <f t="shared" ref="F308:F428" si="72">IF(D308&lt;&gt;0,IF(E308/D308&gt;=100,"&gt;&gt;100",E308/D308*100),"-")</f>
        <v>300</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1297.5</v>
      </c>
      <c r="E321" s="59">
        <f t="shared" si="76"/>
        <v>3892.5</v>
      </c>
      <c r="F321" s="44">
        <f t="shared" si="72"/>
        <v>300</v>
      </c>
    </row>
    <row r="322" spans="1:6" ht="12.75" customHeight="1" x14ac:dyDescent="0.2">
      <c r="A322" s="62">
        <v>721</v>
      </c>
      <c r="B322" s="63" t="s">
        <v>684</v>
      </c>
      <c r="C322" s="267" t="s">
        <v>685</v>
      </c>
      <c r="D322" s="59">
        <f t="shared" ref="D322:E322" si="77">SUM(D323:D326)</f>
        <v>1297.5</v>
      </c>
      <c r="E322" s="59">
        <f t="shared" si="77"/>
        <v>3892.5</v>
      </c>
      <c r="F322" s="44">
        <f t="shared" si="72"/>
        <v>300</v>
      </c>
    </row>
    <row r="323" spans="1:6" ht="12.75" customHeight="1" x14ac:dyDescent="0.2">
      <c r="A323" s="62">
        <v>7211</v>
      </c>
      <c r="B323" s="63" t="s">
        <v>686</v>
      </c>
      <c r="C323" s="267" t="s">
        <v>687</v>
      </c>
      <c r="D323" s="193">
        <v>1297.5</v>
      </c>
      <c r="E323" s="193">
        <v>3892.5</v>
      </c>
      <c r="F323" s="44">
        <f t="shared" si="72"/>
        <v>300</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39973.26</v>
      </c>
      <c r="E360" s="59">
        <f t="shared" si="86"/>
        <v>118420.02</v>
      </c>
      <c r="F360" s="44">
        <f t="shared" si="72"/>
        <v>296.24809184940131</v>
      </c>
    </row>
    <row r="361" spans="1:6" ht="12.75" customHeight="1" x14ac:dyDescent="0.2">
      <c r="A361" s="62">
        <v>41</v>
      </c>
      <c r="B361" s="63" t="s">
        <v>762</v>
      </c>
      <c r="C361" s="267" t="s">
        <v>763</v>
      </c>
      <c r="D361" s="59">
        <f t="shared" ref="D361:E361" si="87">D362+D366</f>
        <v>19250</v>
      </c>
      <c r="E361" s="59">
        <f t="shared" si="87"/>
        <v>0</v>
      </c>
      <c r="F361" s="44">
        <f t="shared" si="72"/>
        <v>0</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19250</v>
      </c>
      <c r="E366" s="59">
        <f t="shared" si="89"/>
        <v>0</v>
      </c>
      <c r="F366" s="44">
        <f t="shared" si="72"/>
        <v>0</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19250</v>
      </c>
      <c r="E372" s="193">
        <v>0</v>
      </c>
      <c r="F372" s="44">
        <f t="shared" si="72"/>
        <v>0</v>
      </c>
    </row>
    <row r="373" spans="1:6" ht="24" x14ac:dyDescent="0.2">
      <c r="A373" s="62">
        <v>42</v>
      </c>
      <c r="B373" s="182" t="s">
        <v>778</v>
      </c>
      <c r="C373" s="267" t="s">
        <v>779</v>
      </c>
      <c r="D373" s="59">
        <f t="shared" ref="D373:E373" si="90">D374+D379+D388+D393+D398+D401</f>
        <v>20723.260000000002</v>
      </c>
      <c r="E373" s="59">
        <f t="shared" si="90"/>
        <v>118420.02</v>
      </c>
      <c r="F373" s="44">
        <f t="shared" si="72"/>
        <v>571.43528576102403</v>
      </c>
    </row>
    <row r="374" spans="1:6" ht="12.75" customHeight="1" x14ac:dyDescent="0.2">
      <c r="A374" s="62">
        <v>421</v>
      </c>
      <c r="B374" s="63" t="s">
        <v>780</v>
      </c>
      <c r="C374" s="267" t="s">
        <v>781</v>
      </c>
      <c r="D374" s="59">
        <f t="shared" ref="D374:E374" si="91">SUM(D375:D378)</f>
        <v>11014.95</v>
      </c>
      <c r="E374" s="59">
        <f t="shared" si="91"/>
        <v>117450.74</v>
      </c>
      <c r="F374" s="44">
        <f t="shared" si="72"/>
        <v>1066.2848219919292</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11014.95</v>
      </c>
      <c r="E378" s="193">
        <v>117450.74</v>
      </c>
      <c r="F378" s="44">
        <f t="shared" si="72"/>
        <v>1066.2848219919292</v>
      </c>
    </row>
    <row r="379" spans="1:6" ht="12.75" customHeight="1" x14ac:dyDescent="0.2">
      <c r="A379" s="62">
        <v>422</v>
      </c>
      <c r="B379" s="63" t="s">
        <v>786</v>
      </c>
      <c r="C379" s="267" t="s">
        <v>787</v>
      </c>
      <c r="D379" s="59">
        <f t="shared" ref="D379:E379" si="92">SUM(D380:D387)</f>
        <v>9708.31</v>
      </c>
      <c r="E379" s="59">
        <f t="shared" si="92"/>
        <v>969.28</v>
      </c>
      <c r="F379" s="44">
        <f t="shared" si="72"/>
        <v>9.9840239959375001</v>
      </c>
    </row>
    <row r="380" spans="1:6" ht="12.75" customHeight="1" x14ac:dyDescent="0.2">
      <c r="A380" s="62">
        <v>4221</v>
      </c>
      <c r="B380" s="63" t="s">
        <v>696</v>
      </c>
      <c r="C380" s="267" t="s">
        <v>788</v>
      </c>
      <c r="D380" s="193">
        <v>787.9</v>
      </c>
      <c r="E380" s="193">
        <v>0</v>
      </c>
      <c r="F380" s="44">
        <f t="shared" si="72"/>
        <v>0</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8920.41</v>
      </c>
      <c r="E386" s="193">
        <v>969.28</v>
      </c>
      <c r="F386" s="44">
        <f t="shared" si="72"/>
        <v>10.865868272870866</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38675.760000000002</v>
      </c>
      <c r="E418" s="59">
        <f t="shared" si="102"/>
        <v>114527.52</v>
      </c>
      <c r="F418" s="44">
        <f t="shared" si="72"/>
        <v>296.12222229117151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15816.74</v>
      </c>
      <c r="E420" s="193">
        <v>15281.739999999991</v>
      </c>
      <c r="F420" s="44">
        <f t="shared" si="72"/>
        <v>96.617507779732051</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961395.81999999983</v>
      </c>
      <c r="E422" s="59">
        <f>E6+E308</f>
        <v>868901.46000000008</v>
      </c>
      <c r="F422" s="44">
        <f t="shared" si="72"/>
        <v>90.379159335225751</v>
      </c>
    </row>
    <row r="423" spans="1:6" ht="12.75" customHeight="1" x14ac:dyDescent="0.2">
      <c r="A423" s="62" t="s">
        <v>630</v>
      </c>
      <c r="B423" s="63" t="s">
        <v>853</v>
      </c>
      <c r="C423" s="267" t="s">
        <v>854</v>
      </c>
      <c r="D423" s="59">
        <f t="shared" ref="D423:E423" si="103">D299+D360</f>
        <v>685228.11</v>
      </c>
      <c r="E423" s="59">
        <f t="shared" si="103"/>
        <v>1052610.4900000002</v>
      </c>
      <c r="F423" s="44">
        <f t="shared" si="72"/>
        <v>153.61461017704022</v>
      </c>
    </row>
    <row r="424" spans="1:6" ht="12.75" customHeight="1" x14ac:dyDescent="0.2">
      <c r="A424" s="62" t="s">
        <v>630</v>
      </c>
      <c r="B424" s="63" t="s">
        <v>855</v>
      </c>
      <c r="C424" s="267" t="s">
        <v>856</v>
      </c>
      <c r="D424" s="59">
        <f t="shared" ref="D424:E424" si="104">IF(D422&gt;=D423,D422-D423,0)</f>
        <v>276167.70999999985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183709.03000000014</v>
      </c>
      <c r="F425" s="44" t="str">
        <f t="shared" si="72"/>
        <v>-</v>
      </c>
    </row>
    <row r="426" spans="1:6" ht="12.75" customHeight="1" x14ac:dyDescent="0.2">
      <c r="A426" s="271" t="s">
        <v>859</v>
      </c>
      <c r="B426" s="182" t="s">
        <v>860</v>
      </c>
      <c r="C426" s="272" t="s">
        <v>861</v>
      </c>
      <c r="D426" s="59">
        <f t="shared" ref="D426:E426" si="106">IF(D302-D303+D419-D420&gt;=0,D302-D303+D419-D420,0)</f>
        <v>108204.06999999999</v>
      </c>
      <c r="E426" s="59">
        <f t="shared" si="106"/>
        <v>302473.98</v>
      </c>
      <c r="F426" s="44">
        <f t="shared" si="72"/>
        <v>279.54029825310636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51869.47</v>
      </c>
      <c r="E428" s="80">
        <f t="shared" si="108"/>
        <v>2858427.05</v>
      </c>
      <c r="F428" s="60">
        <f t="shared" si="72"/>
        <v>5510.8082847193155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13304.24</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13300</v>
      </c>
      <c r="E584" s="59">
        <f t="shared" si="147"/>
        <v>0</v>
      </c>
      <c r="F584" s="44">
        <f t="shared" si="109"/>
        <v>0</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13300</v>
      </c>
      <c r="E589" s="59">
        <f t="shared" si="149"/>
        <v>0</v>
      </c>
      <c r="F589" s="44">
        <f t="shared" si="109"/>
        <v>0</v>
      </c>
    </row>
    <row r="590" spans="1:6" ht="12.75" customHeight="1" x14ac:dyDescent="0.2">
      <c r="A590" s="62">
        <v>5321</v>
      </c>
      <c r="B590" s="64" t="s">
        <v>1180</v>
      </c>
      <c r="C590" s="267" t="s">
        <v>1181</v>
      </c>
      <c r="D590" s="193">
        <v>13300</v>
      </c>
      <c r="E590" s="193">
        <v>0</v>
      </c>
      <c r="F590" s="44">
        <f t="shared" si="109"/>
        <v>0</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4.24</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4.24</v>
      </c>
      <c r="E621" s="59">
        <f t="shared" si="158"/>
        <v>0</v>
      </c>
      <c r="F621" s="44">
        <f t="shared" si="109"/>
        <v>0</v>
      </c>
    </row>
    <row r="622" spans="1:6" ht="12.75" customHeight="1" x14ac:dyDescent="0.2">
      <c r="A622" s="62">
        <v>5471</v>
      </c>
      <c r="B622" s="63" t="s">
        <v>1242</v>
      </c>
      <c r="C622" s="267" t="s">
        <v>1243</v>
      </c>
      <c r="D622" s="193">
        <v>4.24</v>
      </c>
      <c r="E622" s="193">
        <v>0</v>
      </c>
      <c r="F622" s="44">
        <f t="shared" si="109"/>
        <v>0</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13304.24</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961395.81999999983</v>
      </c>
      <c r="E643" s="59">
        <f>E422+E430</f>
        <v>868901.46000000008</v>
      </c>
      <c r="F643" s="44">
        <f t="shared" si="109"/>
        <v>90.379159335225751</v>
      </c>
    </row>
    <row r="644" spans="1:6" ht="12.75" customHeight="1" x14ac:dyDescent="0.2">
      <c r="A644" s="62" t="s">
        <v>630</v>
      </c>
      <c r="B644" s="63" t="s">
        <v>1286</v>
      </c>
      <c r="C644" s="267" t="s">
        <v>1287</v>
      </c>
      <c r="D644" s="59">
        <f>D423+D535</f>
        <v>698532.35</v>
      </c>
      <c r="E644" s="59">
        <f>E423+E535</f>
        <v>1052610.4900000002</v>
      </c>
      <c r="F644" s="44">
        <f t="shared" si="109"/>
        <v>150.68886788135157</v>
      </c>
    </row>
    <row r="645" spans="1:6" ht="12.75" customHeight="1" x14ac:dyDescent="0.2">
      <c r="A645" s="62" t="s">
        <v>630</v>
      </c>
      <c r="B645" s="63" t="s">
        <v>1288</v>
      </c>
      <c r="C645" s="267" t="s">
        <v>1289</v>
      </c>
      <c r="D645" s="59">
        <f t="shared" ref="D645:E645" si="163">IF(D643&gt;=D644,D643-D644,0)</f>
        <v>262863.46999999986</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183709.03000000014</v>
      </c>
      <c r="F646" s="44" t="str">
        <f t="shared" si="109"/>
        <v>-</v>
      </c>
    </row>
    <row r="647" spans="1:6" ht="24" x14ac:dyDescent="0.2">
      <c r="A647" s="271" t="s">
        <v>1292</v>
      </c>
      <c r="B647" s="63" t="s">
        <v>1293</v>
      </c>
      <c r="C647" s="272" t="s">
        <v>1292</v>
      </c>
      <c r="D647" s="59">
        <f>IF(D426-D427+D641-D642&gt;=0,D426-D427+D641-D642,0)</f>
        <v>108204.06999999999</v>
      </c>
      <c r="E647" s="59">
        <f>IF(E426-E427+E641-E642&gt;=0,E426-E427+E641-E642,0)</f>
        <v>302473.98</v>
      </c>
      <c r="F647" s="44">
        <f t="shared" si="109"/>
        <v>279.54029825310636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371067.53999999986</v>
      </c>
      <c r="E649" s="59">
        <f t="shared" si="165"/>
        <v>118764.94999999984</v>
      </c>
      <c r="F649" s="44">
        <f t="shared" si="109"/>
        <v>32.006289205463752</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186933.21</v>
      </c>
      <c r="E653" s="193">
        <v>424553.85</v>
      </c>
      <c r="F653" s="44">
        <f t="shared" ref="F653:F740" si="167">IF(D653&lt;&gt;0,IF(E653/D653&gt;=100,"&gt;&gt;100",E653/D653*100),"-")</f>
        <v>227.11526218374999</v>
      </c>
    </row>
    <row r="654" spans="1:6" ht="12.75" customHeight="1" x14ac:dyDescent="0.2">
      <c r="A654" s="62" t="s">
        <v>1305</v>
      </c>
      <c r="B654" s="63" t="s">
        <v>1306</v>
      </c>
      <c r="C654" s="267" t="s">
        <v>1305</v>
      </c>
      <c r="D654" s="193">
        <v>1001862.21</v>
      </c>
      <c r="E654" s="193">
        <v>928137.27</v>
      </c>
      <c r="F654" s="44">
        <f t="shared" si="167"/>
        <v>92.641209613046499</v>
      </c>
    </row>
    <row r="655" spans="1:6" ht="12.75" customHeight="1" x14ac:dyDescent="0.2">
      <c r="A655" s="62" t="s">
        <v>1307</v>
      </c>
      <c r="B655" s="63" t="s">
        <v>1308</v>
      </c>
      <c r="C655" s="267" t="s">
        <v>1307</v>
      </c>
      <c r="D655" s="193">
        <v>757068.47</v>
      </c>
      <c r="E655" s="193">
        <v>1129278.29</v>
      </c>
      <c r="F655" s="44">
        <f t="shared" si="167"/>
        <v>149.16461783172664</v>
      </c>
    </row>
    <row r="656" spans="1:6" ht="24" x14ac:dyDescent="0.2">
      <c r="A656" s="62">
        <v>11</v>
      </c>
      <c r="B656" s="63" t="s">
        <v>1309</v>
      </c>
      <c r="C656" s="267" t="s">
        <v>1310</v>
      </c>
      <c r="D656" s="59">
        <f t="shared" ref="D656:E656" si="168">+D653+D654-D655</f>
        <v>431726.94999999995</v>
      </c>
      <c r="E656" s="59">
        <f t="shared" si="168"/>
        <v>223412.83000000007</v>
      </c>
      <c r="F656" s="44">
        <f t="shared" si="167"/>
        <v>51.74864112606361</v>
      </c>
    </row>
    <row r="657" spans="1:6" ht="24" x14ac:dyDescent="0.2">
      <c r="A657" s="62" t="s">
        <v>630</v>
      </c>
      <c r="B657" s="63" t="s">
        <v>1311</v>
      </c>
      <c r="C657" s="267" t="s">
        <v>1312</v>
      </c>
      <c r="D657" s="273">
        <v>27</v>
      </c>
      <c r="E657" s="273">
        <v>27</v>
      </c>
      <c r="F657" s="44">
        <f t="shared" si="167"/>
        <v>100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27</v>
      </c>
      <c r="E659" s="273">
        <v>27</v>
      </c>
      <c r="F659" s="44">
        <f t="shared" si="167"/>
        <v>100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10604.4</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292927.15999999997</v>
      </c>
      <c r="E669" s="193">
        <v>285374.08000000002</v>
      </c>
      <c r="F669" s="44">
        <f t="shared" si="167"/>
        <v>97.42151598370053</v>
      </c>
    </row>
    <row r="670" spans="1:6" ht="12.75" customHeight="1" x14ac:dyDescent="0.2">
      <c r="A670" s="62">
        <v>63312</v>
      </c>
      <c r="B670" s="63" t="s">
        <v>1338</v>
      </c>
      <c r="C670" s="267" t="s">
        <v>1339</v>
      </c>
      <c r="D670" s="193">
        <v>2000</v>
      </c>
      <c r="E670" s="193">
        <v>956</v>
      </c>
      <c r="F670" s="44">
        <f t="shared" si="167"/>
        <v>47.8</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2048.4299999999998</v>
      </c>
      <c r="E673" s="193">
        <v>0</v>
      </c>
      <c r="F673" s="44">
        <f t="shared" si="167"/>
        <v>0</v>
      </c>
    </row>
    <row r="674" spans="1:6" ht="12.75" customHeight="1" x14ac:dyDescent="0.2">
      <c r="A674" s="62">
        <v>63322</v>
      </c>
      <c r="B674" s="63" t="s">
        <v>1346</v>
      </c>
      <c r="C674" s="267" t="s">
        <v>1347</v>
      </c>
      <c r="D674" s="193">
        <v>25000</v>
      </c>
      <c r="E674" s="193">
        <v>25000</v>
      </c>
      <c r="F674" s="44">
        <f t="shared" si="167"/>
        <v>100</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312672.36</v>
      </c>
      <c r="E702" s="191">
        <v>199119.48</v>
      </c>
      <c r="F702" s="70">
        <f t="shared" si="167"/>
        <v>63.683109053835139</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26038.240000000002</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72804.02</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1217.94</v>
      </c>
      <c r="E734" s="191">
        <v>836.1</v>
      </c>
      <c r="F734" s="70">
        <f t="shared" si="167"/>
        <v>68.648701906497848</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6717.04</v>
      </c>
      <c r="E738" s="193">
        <v>0</v>
      </c>
      <c r="F738" s="44">
        <f t="shared" si="167"/>
        <v>0</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2992.41</v>
      </c>
      <c r="E741" s="191">
        <v>6509.72</v>
      </c>
      <c r="F741" s="70">
        <f t="shared" ref="F741:F1006" si="169">IF(D741&lt;&gt;0,IF(E741/D741&gt;=100,"&gt;&gt;100",E741/D741*100),"-")</f>
        <v>217.54104551181155</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798.46</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3410.56</v>
      </c>
      <c r="E843" s="193">
        <v>33620.480000000003</v>
      </c>
      <c r="F843" s="44">
        <f t="shared" si="169"/>
        <v>985.77594295364997</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2800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3318.04</v>
      </c>
      <c r="E848" s="193">
        <v>6300</v>
      </c>
      <c r="F848" s="44">
        <f t="shared" si="169"/>
        <v>189.87112873865294</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16840</v>
      </c>
      <c r="E850" s="193">
        <v>0</v>
      </c>
      <c r="F850" s="44">
        <f t="shared" si="169"/>
        <v>0</v>
      </c>
    </row>
    <row r="851" spans="1:6" ht="12.75" customHeight="1" x14ac:dyDescent="0.2">
      <c r="A851" s="62">
        <v>37221</v>
      </c>
      <c r="B851" s="63" t="s">
        <v>1679</v>
      </c>
      <c r="C851" s="267" t="s">
        <v>1680</v>
      </c>
      <c r="D851" s="193">
        <v>5628.39</v>
      </c>
      <c r="E851" s="193">
        <v>6892.98</v>
      </c>
      <c r="F851" s="44">
        <f t="shared" si="169"/>
        <v>122.46805924962554</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4.24</v>
      </c>
      <c r="E995" s="191">
        <v>0</v>
      </c>
      <c r="F995" s="70">
        <f t="shared" si="169"/>
        <v>0</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6" sqref="D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122781.47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967237.70000000007</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831834.34000000008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365523.6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357303.71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1081.28</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49613.46</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11925.5</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46386.79</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118420.02</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16983.34</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1012163.6100000001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843534.3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362306.33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362651.16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1221.31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49016.83</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11925.5</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56413.17</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157474.67000000001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11154.64</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77855.560000000056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16707.05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199.09</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199.09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199.09</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10679.26</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2463.7199999999998</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8215.5400000000009</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5828.7</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61148.51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60946.91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201.6</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35907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2025-10-06T08:13:23Z</dcterms:modified>
</cp:coreProperties>
</file>