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F290" i="9"/>
  <c r="B290" i="9"/>
  <c r="F289" i="9"/>
  <c r="H288" i="9"/>
  <c r="G288" i="9"/>
  <c r="E288" i="9" s="1"/>
  <c r="B288" i="9" s="1"/>
  <c r="F288" i="9"/>
  <c r="F287" i="9"/>
  <c r="F286" i="9"/>
  <c r="H285" i="9"/>
  <c r="G285" i="9"/>
  <c r="F285" i="9"/>
  <c r="E285" i="9"/>
  <c r="B285" i="9" s="1"/>
  <c r="H284" i="9"/>
  <c r="G284" i="9"/>
  <c r="E284" i="9" s="1"/>
  <c r="B284" i="9" s="1"/>
  <c r="F284" i="9"/>
  <c r="H283" i="9"/>
  <c r="G283" i="9"/>
  <c r="F283" i="9"/>
  <c r="F282" i="9"/>
  <c r="H281" i="9"/>
  <c r="E281" i="9" s="1"/>
  <c r="G281" i="9"/>
  <c r="F281" i="9"/>
  <c r="B281" i="9"/>
  <c r="H280" i="9"/>
  <c r="G280" i="9"/>
  <c r="F280" i="9"/>
  <c r="E280" i="9"/>
  <c r="B280" i="9" s="1"/>
  <c r="H279" i="9"/>
  <c r="G279" i="9"/>
  <c r="E279" i="9" s="1"/>
  <c r="B279" i="9" s="1"/>
  <c r="F279" i="9"/>
  <c r="F278" i="9"/>
  <c r="F277" i="9"/>
  <c r="F276" i="9"/>
  <c r="F275" i="9"/>
  <c r="F274" i="9"/>
  <c r="L273" i="9"/>
  <c r="F273" i="9" s="1"/>
  <c r="H273" i="9"/>
  <c r="I272" i="9"/>
  <c r="E272" i="9" s="1"/>
  <c r="B272" i="9" s="1"/>
  <c r="H272" i="9"/>
  <c r="F272" i="9"/>
  <c r="E271" i="9"/>
  <c r="M270" i="9"/>
  <c r="F270" i="9" s="1"/>
  <c r="B270" i="9" s="1"/>
  <c r="L270" i="9"/>
  <c r="E270" i="9"/>
  <c r="M269" i="9"/>
  <c r="L269" i="9"/>
  <c r="E269" i="9"/>
  <c r="M268" i="9"/>
  <c r="F268" i="9" s="1"/>
  <c r="B268" i="9" s="1"/>
  <c r="L268" i="9"/>
  <c r="E268" i="9"/>
  <c r="M267" i="9"/>
  <c r="F267" i="9" s="1"/>
  <c r="L267" i="9"/>
  <c r="E267" i="9"/>
  <c r="M266" i="9"/>
  <c r="F266" i="9" s="1"/>
  <c r="B266" i="9" s="1"/>
  <c r="L266" i="9"/>
  <c r="E266" i="9"/>
  <c r="M265" i="9"/>
  <c r="L265" i="9"/>
  <c r="E265" i="9"/>
  <c r="M264" i="9"/>
  <c r="F264" i="9" s="1"/>
  <c r="B264" i="9" s="1"/>
  <c r="L264" i="9"/>
  <c r="E264" i="9"/>
  <c r="M263" i="9"/>
  <c r="F263" i="9" s="1"/>
  <c r="L263" i="9"/>
  <c r="E263" i="9"/>
  <c r="M262" i="9"/>
  <c r="F262" i="9" s="1"/>
  <c r="B262" i="9" s="1"/>
  <c r="L262" i="9"/>
  <c r="E262" i="9"/>
  <c r="M261" i="9"/>
  <c r="L261" i="9"/>
  <c r="E261" i="9"/>
  <c r="M260" i="9"/>
  <c r="F260" i="9" s="1"/>
  <c r="B260" i="9" s="1"/>
  <c r="L260" i="9"/>
  <c r="E260" i="9"/>
  <c r="M259" i="9"/>
  <c r="F259" i="9" s="1"/>
  <c r="L259" i="9"/>
  <c r="E259" i="9"/>
  <c r="M258" i="9"/>
  <c r="F258" i="9" s="1"/>
  <c r="B258" i="9" s="1"/>
  <c r="L258" i="9"/>
  <c r="E258" i="9"/>
  <c r="M257" i="9"/>
  <c r="L257" i="9"/>
  <c r="E257" i="9"/>
  <c r="M256" i="9"/>
  <c r="F256" i="9" s="1"/>
  <c r="B256" i="9" s="1"/>
  <c r="L256" i="9"/>
  <c r="E256" i="9"/>
  <c r="M255" i="9"/>
  <c r="L255" i="9"/>
  <c r="F255" i="9"/>
  <c r="E255" i="9"/>
  <c r="M254" i="9"/>
  <c r="F254" i="9" s="1"/>
  <c r="B254" i="9" s="1"/>
  <c r="L254" i="9"/>
  <c r="E254" i="9"/>
  <c r="M253" i="9"/>
  <c r="L253" i="9"/>
  <c r="E253" i="9"/>
  <c r="M252" i="9"/>
  <c r="F252" i="9" s="1"/>
  <c r="B252" i="9" s="1"/>
  <c r="L252" i="9"/>
  <c r="E252" i="9"/>
  <c r="M251" i="9"/>
  <c r="F251" i="9" s="1"/>
  <c r="L251" i="9"/>
  <c r="E251" i="9"/>
  <c r="M250" i="9"/>
  <c r="F250" i="9" s="1"/>
  <c r="B250" i="9" s="1"/>
  <c r="L250" i="9"/>
  <c r="E250" i="9"/>
  <c r="M249" i="9"/>
  <c r="L249" i="9"/>
  <c r="E249" i="9"/>
  <c r="M248" i="9"/>
  <c r="F248" i="9" s="1"/>
  <c r="B248" i="9" s="1"/>
  <c r="L248" i="9"/>
  <c r="E248" i="9"/>
  <c r="M247" i="9"/>
  <c r="F247" i="9" s="1"/>
  <c r="L247" i="9"/>
  <c r="E247" i="9"/>
  <c r="M246" i="9"/>
  <c r="F246" i="9" s="1"/>
  <c r="B246" i="9" s="1"/>
  <c r="L246" i="9"/>
  <c r="E246" i="9"/>
  <c r="M245" i="9"/>
  <c r="L245" i="9"/>
  <c r="F245" i="9" s="1"/>
  <c r="B245" i="9" s="1"/>
  <c r="E245" i="9"/>
  <c r="M244" i="9"/>
  <c r="F244" i="9" s="1"/>
  <c r="B244" i="9" s="1"/>
  <c r="L244" i="9"/>
  <c r="E244" i="9"/>
  <c r="M243" i="9"/>
  <c r="F243" i="9" s="1"/>
  <c r="L243" i="9"/>
  <c r="E243" i="9"/>
  <c r="M242" i="9"/>
  <c r="F242" i="9" s="1"/>
  <c r="B242" i="9" s="1"/>
  <c r="L242" i="9"/>
  <c r="E242" i="9"/>
  <c r="M241" i="9"/>
  <c r="L241" i="9"/>
  <c r="E241" i="9"/>
  <c r="M240" i="9"/>
  <c r="F240" i="9" s="1"/>
  <c r="B240" i="9" s="1"/>
  <c r="L240" i="9"/>
  <c r="E240" i="9"/>
  <c r="M239" i="9"/>
  <c r="F239" i="9" s="1"/>
  <c r="L239" i="9"/>
  <c r="E239" i="9"/>
  <c r="M238" i="9"/>
  <c r="F238" i="9" s="1"/>
  <c r="B238" i="9" s="1"/>
  <c r="L238" i="9"/>
  <c r="E238" i="9"/>
  <c r="M237" i="9"/>
  <c r="L237" i="9"/>
  <c r="E237" i="9"/>
  <c r="M236" i="9"/>
  <c r="F236" i="9" s="1"/>
  <c r="B236" i="9" s="1"/>
  <c r="L236" i="9"/>
  <c r="E236" i="9"/>
  <c r="M235" i="9"/>
  <c r="F235" i="9" s="1"/>
  <c r="L235" i="9"/>
  <c r="E235" i="9"/>
  <c r="M234" i="9"/>
  <c r="F234" i="9" s="1"/>
  <c r="B234" i="9" s="1"/>
  <c r="L234" i="9"/>
  <c r="E234" i="9"/>
  <c r="M233" i="9"/>
  <c r="L233" i="9"/>
  <c r="E233" i="9"/>
  <c r="M232" i="9"/>
  <c r="F232" i="9" s="1"/>
  <c r="B232" i="9" s="1"/>
  <c r="L232" i="9"/>
  <c r="E232" i="9"/>
  <c r="M231" i="9"/>
  <c r="L231" i="9"/>
  <c r="F231" i="9"/>
  <c r="E231" i="9"/>
  <c r="M230" i="9"/>
  <c r="L230" i="9"/>
  <c r="F230" i="9"/>
  <c r="B230" i="9" s="1"/>
  <c r="E230" i="9"/>
  <c r="M229" i="9"/>
  <c r="L229" i="9"/>
  <c r="E229" i="9"/>
  <c r="M228" i="9"/>
  <c r="F228" i="9" s="1"/>
  <c r="B228" i="9" s="1"/>
  <c r="L228" i="9"/>
  <c r="E228" i="9"/>
  <c r="M227" i="9"/>
  <c r="F227" i="9" s="1"/>
  <c r="L227" i="9"/>
  <c r="E227" i="9"/>
  <c r="M226" i="9"/>
  <c r="F226" i="9" s="1"/>
  <c r="B226" i="9" s="1"/>
  <c r="L226" i="9"/>
  <c r="E226" i="9"/>
  <c r="M225" i="9"/>
  <c r="L225" i="9"/>
  <c r="F225" i="9" s="1"/>
  <c r="B225" i="9" s="1"/>
  <c r="E225" i="9"/>
  <c r="M224" i="9"/>
  <c r="F224" i="9" s="1"/>
  <c r="B224" i="9" s="1"/>
  <c r="L224" i="9"/>
  <c r="E224" i="9"/>
  <c r="M223" i="9"/>
  <c r="F223" i="9" s="1"/>
  <c r="L223" i="9"/>
  <c r="E223" i="9"/>
  <c r="M222" i="9"/>
  <c r="F222" i="9" s="1"/>
  <c r="B222" i="9" s="1"/>
  <c r="L222" i="9"/>
  <c r="E222" i="9"/>
  <c r="M221" i="9"/>
  <c r="L221" i="9"/>
  <c r="E221" i="9"/>
  <c r="M220" i="9"/>
  <c r="F220" i="9" s="1"/>
  <c r="B220" i="9" s="1"/>
  <c r="L220" i="9"/>
  <c r="E220" i="9"/>
  <c r="M219" i="9"/>
  <c r="F219" i="9" s="1"/>
  <c r="L219" i="9"/>
  <c r="E219" i="9"/>
  <c r="M218" i="9"/>
  <c r="F218" i="9" s="1"/>
  <c r="B218" i="9" s="1"/>
  <c r="L218" i="9"/>
  <c r="E218" i="9"/>
  <c r="M217" i="9"/>
  <c r="L217" i="9"/>
  <c r="E217" i="9"/>
  <c r="M216" i="9"/>
  <c r="L216" i="9"/>
  <c r="E216" i="9"/>
  <c r="M215" i="9"/>
  <c r="F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E157" i="9" s="1"/>
  <c r="B157" i="9" s="1"/>
  <c r="G157" i="9"/>
  <c r="F157" i="9"/>
  <c r="H156" i="9"/>
  <c r="E156" i="9" s="1"/>
  <c r="B156" i="9" s="1"/>
  <c r="G156" i="9"/>
  <c r="F156" i="9"/>
  <c r="H155" i="9"/>
  <c r="G155" i="9"/>
  <c r="F155" i="9"/>
  <c r="H154" i="9"/>
  <c r="G154" i="9"/>
  <c r="F154" i="9"/>
  <c r="H153" i="9"/>
  <c r="E153" i="9" s="1"/>
  <c r="B153" i="9" s="1"/>
  <c r="G153" i="9"/>
  <c r="F153" i="9"/>
  <c r="H152" i="9"/>
  <c r="E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G144" i="9"/>
  <c r="F144" i="9"/>
  <c r="H143" i="9"/>
  <c r="G143" i="9"/>
  <c r="F143"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G120" i="9"/>
  <c r="F120" i="9"/>
  <c r="H119" i="9"/>
  <c r="G119" i="9"/>
  <c r="E119" i="9" s="1"/>
  <c r="B119" i="9" s="1"/>
  <c r="F119" i="9"/>
  <c r="H118" i="9"/>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E111" i="9" s="1"/>
  <c r="B111" i="9" s="1"/>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E101" i="9"/>
  <c r="B101" i="9" s="1"/>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E80" i="9" s="1"/>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G73" i="9"/>
  <c r="F73" i="9"/>
  <c r="H72" i="9"/>
  <c r="G72" i="9"/>
  <c r="F72" i="9"/>
  <c r="H71" i="9"/>
  <c r="E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G47" i="9"/>
  <c r="F47" i="9"/>
  <c r="H46" i="9"/>
  <c r="G46" i="9"/>
  <c r="F46" i="9"/>
  <c r="H45" i="9"/>
  <c r="G45" i="9"/>
  <c r="F45" i="9"/>
  <c r="H44" i="9"/>
  <c r="G44" i="9"/>
  <c r="F44" i="9"/>
  <c r="E44" i="9"/>
  <c r="B44" i="9" s="1"/>
  <c r="H43" i="9"/>
  <c r="E43" i="9" s="1"/>
  <c r="B43" i="9" s="1"/>
  <c r="G43" i="9"/>
  <c r="F43" i="9"/>
  <c r="H42" i="9"/>
  <c r="G42" i="9"/>
  <c r="F42" i="9"/>
  <c r="H41" i="9"/>
  <c r="G41" i="9"/>
  <c r="F41" i="9"/>
  <c r="H40" i="9"/>
  <c r="E40" i="9" s="1"/>
  <c r="B40" i="9" s="1"/>
  <c r="G40" i="9"/>
  <c r="F40" i="9"/>
  <c r="H39" i="9"/>
  <c r="E39" i="9" s="1"/>
  <c r="G39" i="9"/>
  <c r="F39" i="9"/>
  <c r="H38" i="9"/>
  <c r="G38" i="9"/>
  <c r="F38" i="9"/>
  <c r="H37" i="9"/>
  <c r="G37" i="9"/>
  <c r="F37" i="9"/>
  <c r="H36" i="9"/>
  <c r="E36" i="9" s="1"/>
  <c r="B36" i="9" s="1"/>
  <c r="G36" i="9"/>
  <c r="F36" i="9"/>
  <c r="H35" i="9"/>
  <c r="E35" i="9" s="1"/>
  <c r="B35" i="9" s="1"/>
  <c r="G35" i="9"/>
  <c r="F35" i="9"/>
  <c r="H34" i="9"/>
  <c r="G34" i="9"/>
  <c r="F34" i="9"/>
  <c r="H33" i="9"/>
  <c r="G33" i="9"/>
  <c r="F33" i="9"/>
  <c r="H32" i="9"/>
  <c r="E32" i="9" s="1"/>
  <c r="B32" i="9" s="1"/>
  <c r="G32" i="9"/>
  <c r="F32" i="9"/>
  <c r="H31" i="9"/>
  <c r="E31" i="9" s="1"/>
  <c r="G31" i="9"/>
  <c r="F31" i="9"/>
  <c r="H30" i="9"/>
  <c r="G30" i="9"/>
  <c r="F30" i="9"/>
  <c r="H29" i="9"/>
  <c r="G29" i="9"/>
  <c r="F29" i="9"/>
  <c r="H28" i="9"/>
  <c r="E28" i="9" s="1"/>
  <c r="B28" i="9" s="1"/>
  <c r="G28" i="9"/>
  <c r="F28" i="9"/>
  <c r="H27" i="9"/>
  <c r="E27" i="9" s="1"/>
  <c r="B27" i="9" s="1"/>
  <c r="G27" i="9"/>
  <c r="F27" i="9"/>
  <c r="H26" i="9"/>
  <c r="G26" i="9"/>
  <c r="F26" i="9"/>
  <c r="H25" i="9"/>
  <c r="G25" i="9"/>
  <c r="F25" i="9"/>
  <c r="H24" i="9"/>
  <c r="E24" i="9" s="1"/>
  <c r="B24" i="9" s="1"/>
  <c r="G24" i="9"/>
  <c r="F24" i="9"/>
  <c r="H23" i="9"/>
  <c r="E23" i="9" s="1"/>
  <c r="G23" i="9"/>
  <c r="F23" i="9"/>
  <c r="H22" i="9"/>
  <c r="G22" i="9"/>
  <c r="F22" i="9"/>
  <c r="H21" i="9"/>
  <c r="G21" i="9"/>
  <c r="F21" i="9"/>
  <c r="F20" i="9"/>
  <c r="F4" i="9"/>
  <c r="O3" i="9"/>
  <c r="G273" i="9" s="1"/>
  <c r="E273" i="9" s="1"/>
  <c r="B273" i="9" s="1"/>
  <c r="I3" i="9"/>
  <c r="H3" i="9"/>
  <c r="G3" i="9"/>
  <c r="D101" i="8"/>
  <c r="D95" i="8"/>
  <c r="D90" i="8"/>
  <c r="D85" i="8"/>
  <c r="D80" i="8"/>
  <c r="D75" i="8"/>
  <c r="D70" i="8"/>
  <c r="D65" i="8"/>
  <c r="D60" i="8"/>
  <c r="D55" i="8"/>
  <c r="D50" i="8"/>
  <c r="D44" i="8"/>
  <c r="D36" i="8"/>
  <c r="D26" i="8"/>
  <c r="D18" i="8"/>
  <c r="D8" i="8"/>
  <c r="E44" i="7"/>
  <c r="D44" i="7"/>
  <c r="E39" i="7"/>
  <c r="D39" i="7"/>
  <c r="D38" i="7" s="1"/>
  <c r="E38" i="7"/>
  <c r="E30" i="7"/>
  <c r="D30" i="7"/>
  <c r="D22" i="7" s="1"/>
  <c r="E23" i="7"/>
  <c r="E22" i="7" s="1"/>
  <c r="D23" i="7"/>
  <c r="E14" i="7"/>
  <c r="D14" i="7"/>
  <c r="E7" i="7"/>
  <c r="D7" i="7"/>
  <c r="D6" i="7" s="1"/>
  <c r="E6" i="7"/>
  <c r="E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5"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E238" i="5" s="1"/>
  <c r="E237" i="5" s="1"/>
  <c r="I23" i="3" s="1"/>
  <c r="D242" i="5"/>
  <c r="F242" i="5" s="1"/>
  <c r="F241" i="5"/>
  <c r="F240" i="5"/>
  <c r="F239" i="5"/>
  <c r="E239" i="5"/>
  <c r="D239" i="5"/>
  <c r="D238" i="5"/>
  <c r="F238" i="5" s="1"/>
  <c r="D237" i="5"/>
  <c r="F237" i="5"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H291" i="9" s="1"/>
  <c r="D198" i="5"/>
  <c r="F198" i="5" s="1"/>
  <c r="F197" i="5"/>
  <c r="F196" i="5"/>
  <c r="F195" i="5"/>
  <c r="F194" i="5"/>
  <c r="F193" i="5"/>
  <c r="F192" i="5"/>
  <c r="F191" i="5"/>
  <c r="E191" i="5"/>
  <c r="D191" i="5"/>
  <c r="D190" i="5"/>
  <c r="G291" i="9" s="1"/>
  <c r="F189" i="5"/>
  <c r="F188" i="5"/>
  <c r="F187" i="5"/>
  <c r="F186" i="5"/>
  <c r="F185" i="5"/>
  <c r="F184" i="5"/>
  <c r="F183" i="5"/>
  <c r="F182" i="5"/>
  <c r="F181" i="5"/>
  <c r="E180" i="5"/>
  <c r="E177" i="5" s="1"/>
  <c r="H289" i="9" s="1"/>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F70" i="5"/>
  <c r="E70" i="5"/>
  <c r="D70" i="5"/>
  <c r="D69" i="5" s="1"/>
  <c r="F69"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9" i="5" s="1"/>
  <c r="F18" i="5"/>
  <c r="F17" i="5"/>
  <c r="F16" i="5"/>
  <c r="F15" i="5"/>
  <c r="F14" i="5"/>
  <c r="E13" i="5"/>
  <c r="D13" i="5"/>
  <c r="F13" i="5" s="1"/>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E625" i="4" s="1"/>
  <c r="D619" i="1" s="1"/>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F599" i="4"/>
  <c r="E599" i="4"/>
  <c r="D599" i="4"/>
  <c r="F598" i="4"/>
  <c r="F597" i="4"/>
  <c r="F596" i="4"/>
  <c r="F595" i="4"/>
  <c r="F594" i="4"/>
  <c r="E594" i="4"/>
  <c r="D594" i="4"/>
  <c r="D593" i="4" s="1"/>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F471" i="4"/>
  <c r="F470" i="4"/>
  <c r="F469" i="4"/>
  <c r="E469" i="4"/>
  <c r="D469" i="4"/>
  <c r="F468" i="4"/>
  <c r="F467" i="4"/>
  <c r="E466" i="4"/>
  <c r="D466" i="4"/>
  <c r="F466" i="4" s="1"/>
  <c r="F465" i="4"/>
  <c r="F464" i="4"/>
  <c r="E463" i="4"/>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E416" i="4"/>
  <c r="F416" i="4" s="1"/>
  <c r="D416" i="4"/>
  <c r="F411" i="4"/>
  <c r="F410" i="4"/>
  <c r="F409" i="4"/>
  <c r="F406" i="4"/>
  <c r="F405" i="4"/>
  <c r="F404" i="4"/>
  <c r="F403" i="4"/>
  <c r="F402" i="4"/>
  <c r="E402" i="4"/>
  <c r="D402" i="4"/>
  <c r="F401" i="4"/>
  <c r="F400" i="4"/>
  <c r="E400" i="4"/>
  <c r="D400" i="4"/>
  <c r="F399" i="4"/>
  <c r="F398" i="4"/>
  <c r="E397" i="4"/>
  <c r="E396" i="4" s="1"/>
  <c r="D391" i="1"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6" i="4"/>
  <c r="F355" i="4"/>
  <c r="F354" i="4"/>
  <c r="F353" i="4"/>
  <c r="E352" i="4"/>
  <c r="D352" i="4"/>
  <c r="F352" i="4" s="1"/>
  <c r="D351" i="4"/>
  <c r="F349" i="4"/>
  <c r="F348" i="4"/>
  <c r="E348" i="4"/>
  <c r="D348" i="4"/>
  <c r="F347" i="4"/>
  <c r="F346" i="4"/>
  <c r="E345" i="4"/>
  <c r="E344" i="4" s="1"/>
  <c r="D339" i="1"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F264" i="4" s="1"/>
  <c r="D264" i="4"/>
  <c r="F262" i="4"/>
  <c r="F261" i="4"/>
  <c r="F260" i="4"/>
  <c r="E259" i="4"/>
  <c r="F259" i="4" s="1"/>
  <c r="D259" i="4"/>
  <c r="F258" i="4"/>
  <c r="F257" i="4"/>
  <c r="F256" i="4"/>
  <c r="F255" i="4"/>
  <c r="F254" i="4"/>
  <c r="F253" i="4"/>
  <c r="E253" i="4"/>
  <c r="E252" i="4" s="1"/>
  <c r="F252" i="4" s="1"/>
  <c r="D253" i="4"/>
  <c r="D252" i="4"/>
  <c r="F251" i="4"/>
  <c r="F250" i="4"/>
  <c r="F249" i="4"/>
  <c r="F248" i="4"/>
  <c r="E247" i="4"/>
  <c r="D247" i="4"/>
  <c r="F247" i="4" s="1"/>
  <c r="F246" i="4"/>
  <c r="F245" i="4"/>
  <c r="F244" i="4"/>
  <c r="E244" i="4"/>
  <c r="D244" i="4"/>
  <c r="F243" i="4"/>
  <c r="F242" i="4"/>
  <c r="F241" i="4"/>
  <c r="E240" i="4"/>
  <c r="D240" i="4"/>
  <c r="F239" i="4"/>
  <c r="F238" i="4"/>
  <c r="F237" i="4"/>
  <c r="E236" i="4"/>
  <c r="F236" i="4" s="1"/>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F216" i="4"/>
  <c r="E216" i="4"/>
  <c r="E215" i="4" s="1"/>
  <c r="D211" i="1" s="1"/>
  <c r="H211" i="1" s="1"/>
  <c r="D216" i="4"/>
  <c r="D215" i="4" s="1"/>
  <c r="F215" i="4" s="1"/>
  <c r="F214" i="4"/>
  <c r="F213" i="4"/>
  <c r="F212" i="4"/>
  <c r="F211" i="4"/>
  <c r="E210" i="4"/>
  <c r="D210" i="4"/>
  <c r="F209" i="4"/>
  <c r="F208" i="4"/>
  <c r="F207" i="4"/>
  <c r="F206" i="4"/>
  <c r="F205" i="4"/>
  <c r="F204" i="4"/>
  <c r="F203" i="4"/>
  <c r="E202" i="4"/>
  <c r="F202" i="4" s="1"/>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F134" i="4"/>
  <c r="E134" i="4"/>
  <c r="E133" i="4" s="1"/>
  <c r="D129" i="1" s="1"/>
  <c r="H129" i="1" s="1"/>
  <c r="D134" i="4"/>
  <c r="D133" i="4" s="1"/>
  <c r="F133" i="4" s="1"/>
  <c r="F132" i="4"/>
  <c r="F131" i="4"/>
  <c r="F130" i="4"/>
  <c r="F129" i="4"/>
  <c r="E128" i="4"/>
  <c r="D124" i="1" s="1"/>
  <c r="H124" i="1" s="1"/>
  <c r="D128" i="4"/>
  <c r="F128" i="4" s="1"/>
  <c r="F127" i="4"/>
  <c r="F126" i="4"/>
  <c r="E125" i="4"/>
  <c r="E124" i="4" s="1"/>
  <c r="D120" i="1" s="1"/>
  <c r="D125" i="4"/>
  <c r="F125" i="4" s="1"/>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7" i="4"/>
  <c r="F66" i="4"/>
  <c r="E65" i="4"/>
  <c r="D65" i="4"/>
  <c r="F65" i="4" s="1"/>
  <c r="F64" i="4"/>
  <c r="F63" i="4"/>
  <c r="E62" i="4"/>
  <c r="F62" i="4" s="1"/>
  <c r="D62" i="4"/>
  <c r="F61" i="4"/>
  <c r="F60" i="4"/>
  <c r="E59" i="4"/>
  <c r="F59" i="4" s="1"/>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G25" i="3"/>
  <c r="B25" i="3"/>
  <c r="G24" i="3"/>
  <c r="B24" i="3"/>
  <c r="H23"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G1577" i="1"/>
  <c r="C1577" i="1"/>
  <c r="H1577" i="1" s="1"/>
  <c r="C1576" i="1"/>
  <c r="G1576" i="1" s="1"/>
  <c r="C1575" i="1"/>
  <c r="G1575" i="1" s="1"/>
  <c r="C1574" i="1"/>
  <c r="C1573" i="1"/>
  <c r="H1573" i="1" s="1"/>
  <c r="C1572" i="1"/>
  <c r="C1571" i="1"/>
  <c r="H1571" i="1" s="1"/>
  <c r="C1570" i="1"/>
  <c r="G1570" i="1" s="1"/>
  <c r="C1569" i="1"/>
  <c r="H1569" i="1" s="1"/>
  <c r="C1568" i="1"/>
  <c r="G1568" i="1" s="1"/>
  <c r="C1567" i="1"/>
  <c r="G1567" i="1" s="1"/>
  <c r="H1566" i="1"/>
  <c r="C1566" i="1"/>
  <c r="G1566" i="1" s="1"/>
  <c r="C1565" i="1"/>
  <c r="H1565" i="1" s="1"/>
  <c r="H1564" i="1"/>
  <c r="C1564" i="1"/>
  <c r="G1564" i="1" s="1"/>
  <c r="C1563" i="1"/>
  <c r="H1563" i="1" s="1"/>
  <c r="C1562" i="1"/>
  <c r="G1562" i="1" s="1"/>
  <c r="C1561" i="1"/>
  <c r="H1561" i="1" s="1"/>
  <c r="C1560" i="1"/>
  <c r="G1560" i="1" s="1"/>
  <c r="G1559" i="1"/>
  <c r="C1559" i="1"/>
  <c r="H1559" i="1" s="1"/>
  <c r="C1558" i="1"/>
  <c r="C1557" i="1"/>
  <c r="H1557" i="1" s="1"/>
  <c r="C1556" i="1"/>
  <c r="C1555" i="1"/>
  <c r="H1555" i="1" s="1"/>
  <c r="C1554" i="1"/>
  <c r="G1554" i="1" s="1"/>
  <c r="C1553" i="1"/>
  <c r="H1553" i="1" s="1"/>
  <c r="C1552" i="1"/>
  <c r="G1552" i="1" s="1"/>
  <c r="G1551" i="1"/>
  <c r="C1551" i="1"/>
  <c r="H1551" i="1" s="1"/>
  <c r="C1550" i="1"/>
  <c r="G1550" i="1" s="1"/>
  <c r="C1549" i="1"/>
  <c r="H1549" i="1" s="1"/>
  <c r="C1548" i="1"/>
  <c r="G1548" i="1" s="1"/>
  <c r="G1547" i="1"/>
  <c r="C1547" i="1"/>
  <c r="H1547" i="1" s="1"/>
  <c r="C1546" i="1"/>
  <c r="G1546" i="1" s="1"/>
  <c r="C1545" i="1"/>
  <c r="H1545" i="1" s="1"/>
  <c r="C1544" i="1"/>
  <c r="G1544" i="1" s="1"/>
  <c r="C1543" i="1"/>
  <c r="G1543" i="1" s="1"/>
  <c r="C1542" i="1"/>
  <c r="C1541" i="1"/>
  <c r="H1541" i="1" s="1"/>
  <c r="C1540" i="1"/>
  <c r="C1539" i="1"/>
  <c r="H1539" i="1" s="1"/>
  <c r="C1538" i="1"/>
  <c r="H1538" i="1" s="1"/>
  <c r="C1537" i="1"/>
  <c r="C1536" i="1"/>
  <c r="G1536" i="1" s="1"/>
  <c r="C1535" i="1"/>
  <c r="G1535" i="1" s="1"/>
  <c r="C1534" i="1"/>
  <c r="C1533" i="1"/>
  <c r="H1533" i="1" s="1"/>
  <c r="C1532" i="1"/>
  <c r="C1531" i="1"/>
  <c r="H1531" i="1" s="1"/>
  <c r="C1530" i="1"/>
  <c r="H1530" i="1" s="1"/>
  <c r="C1529" i="1"/>
  <c r="C1528" i="1"/>
  <c r="G1528" i="1" s="1"/>
  <c r="C1527" i="1"/>
  <c r="G1527" i="1" s="1"/>
  <c r="C1526" i="1"/>
  <c r="C1525" i="1"/>
  <c r="H1525" i="1" s="1"/>
  <c r="H1523" i="1"/>
  <c r="G1523" i="1"/>
  <c r="C1523" i="1"/>
  <c r="H1522" i="1"/>
  <c r="G1522" i="1"/>
  <c r="C1522" i="1"/>
  <c r="C1521" i="1"/>
  <c r="H1520" i="1"/>
  <c r="C1520" i="1"/>
  <c r="G1520" i="1" s="1"/>
  <c r="H1519" i="1"/>
  <c r="G1519" i="1"/>
  <c r="C1519" i="1"/>
  <c r="C1516" i="1"/>
  <c r="C1515" i="1"/>
  <c r="H1515" i="1" s="1"/>
  <c r="C1514" i="1"/>
  <c r="H1514" i="1" s="1"/>
  <c r="C1513" i="1"/>
  <c r="C1512" i="1"/>
  <c r="G1512" i="1" s="1"/>
  <c r="C1511" i="1"/>
  <c r="G1511" i="1" s="1"/>
  <c r="C1510" i="1"/>
  <c r="G1509" i="1"/>
  <c r="C1509" i="1"/>
  <c r="H1509" i="1" s="1"/>
  <c r="C1508" i="1"/>
  <c r="H1507" i="1"/>
  <c r="G1507" i="1"/>
  <c r="C1507" i="1"/>
  <c r="C1506" i="1"/>
  <c r="H1506" i="1" s="1"/>
  <c r="C1505" i="1"/>
  <c r="C1504" i="1"/>
  <c r="G1504" i="1" s="1"/>
  <c r="C1503" i="1"/>
  <c r="H1503" i="1" s="1"/>
  <c r="C1502" i="1"/>
  <c r="C1501" i="1"/>
  <c r="H1501" i="1" s="1"/>
  <c r="C1500" i="1"/>
  <c r="C1498" i="1"/>
  <c r="H1498" i="1" s="1"/>
  <c r="C1497" i="1"/>
  <c r="C1496" i="1"/>
  <c r="H1496" i="1" s="1"/>
  <c r="H1495" i="1"/>
  <c r="C1495" i="1"/>
  <c r="G1495" i="1" s="1"/>
  <c r="C1494" i="1"/>
  <c r="H1494" i="1" s="1"/>
  <c r="C1493" i="1"/>
  <c r="H1492" i="1"/>
  <c r="G1492" i="1"/>
  <c r="C1492" i="1"/>
  <c r="C1491" i="1"/>
  <c r="H1491" i="1" s="1"/>
  <c r="C1490" i="1"/>
  <c r="H1490" i="1" s="1"/>
  <c r="C1489" i="1"/>
  <c r="C1488" i="1"/>
  <c r="H1488" i="1" s="1"/>
  <c r="H1487" i="1"/>
  <c r="G1487" i="1"/>
  <c r="C1487" i="1"/>
  <c r="C1486" i="1"/>
  <c r="H1486" i="1" s="1"/>
  <c r="C1485" i="1"/>
  <c r="H1484" i="1"/>
  <c r="C1484" i="1"/>
  <c r="G1484" i="1" s="1"/>
  <c r="C1483" i="1"/>
  <c r="H1483" i="1" s="1"/>
  <c r="C1482" i="1"/>
  <c r="C1480" i="1"/>
  <c r="H1480" i="1" s="1"/>
  <c r="D1479" i="1"/>
  <c r="C1479" i="1"/>
  <c r="H1478" i="1"/>
  <c r="G1478" i="1"/>
  <c r="I1478" i="1" s="1"/>
  <c r="D1478" i="1"/>
  <c r="J1478" i="1" s="1"/>
  <c r="C1478" i="1"/>
  <c r="D1477" i="1"/>
  <c r="C1477" i="1"/>
  <c r="H1476" i="1"/>
  <c r="G1476" i="1"/>
  <c r="I1476" i="1" s="1"/>
  <c r="D1476" i="1"/>
  <c r="J1476" i="1" s="1"/>
  <c r="C1476" i="1"/>
  <c r="H1475" i="1"/>
  <c r="G1475" i="1"/>
  <c r="D1475" i="1"/>
  <c r="C1475" i="1"/>
  <c r="D1474" i="1"/>
  <c r="C1474" i="1"/>
  <c r="H1473" i="1"/>
  <c r="G1473" i="1"/>
  <c r="I1473" i="1" s="1"/>
  <c r="D1473" i="1"/>
  <c r="J1473" i="1" s="1"/>
  <c r="C1473" i="1"/>
  <c r="D1472" i="1"/>
  <c r="C1472" i="1"/>
  <c r="H1471" i="1"/>
  <c r="G1471" i="1"/>
  <c r="I1471" i="1" s="1"/>
  <c r="D1471" i="1"/>
  <c r="J1471" i="1" s="1"/>
  <c r="C1471" i="1"/>
  <c r="H1470" i="1"/>
  <c r="G1470" i="1"/>
  <c r="D1470" i="1"/>
  <c r="C1470" i="1"/>
  <c r="H1469" i="1"/>
  <c r="G1469" i="1"/>
  <c r="D1469" i="1"/>
  <c r="C1469" i="1"/>
  <c r="D1468" i="1"/>
  <c r="C1468" i="1"/>
  <c r="H1467" i="1"/>
  <c r="G1467" i="1"/>
  <c r="I1467" i="1" s="1"/>
  <c r="D1467" i="1"/>
  <c r="J1467" i="1" s="1"/>
  <c r="C1467" i="1"/>
  <c r="D1466" i="1"/>
  <c r="C1466" i="1"/>
  <c r="H1465" i="1"/>
  <c r="G1465" i="1"/>
  <c r="I1465" i="1" s="1"/>
  <c r="D1465" i="1"/>
  <c r="J1465" i="1" s="1"/>
  <c r="C1465" i="1"/>
  <c r="D1464" i="1"/>
  <c r="C1464" i="1"/>
  <c r="H1463" i="1"/>
  <c r="G1463" i="1"/>
  <c r="I1463" i="1" s="1"/>
  <c r="D1463" i="1"/>
  <c r="J1463" i="1" s="1"/>
  <c r="C1463" i="1"/>
  <c r="D1462" i="1"/>
  <c r="C1462" i="1"/>
  <c r="D1461" i="1"/>
  <c r="C1461" i="1"/>
  <c r="H1460" i="1"/>
  <c r="G1460" i="1"/>
  <c r="I1460" i="1" s="1"/>
  <c r="D1460" i="1"/>
  <c r="J1460" i="1" s="1"/>
  <c r="C1460" i="1"/>
  <c r="D1459" i="1"/>
  <c r="C1459" i="1"/>
  <c r="J1459" i="1" s="1"/>
  <c r="H1458" i="1"/>
  <c r="G1458" i="1"/>
  <c r="I1458" i="1" s="1"/>
  <c r="D1458" i="1"/>
  <c r="J1458" i="1" s="1"/>
  <c r="C1458" i="1"/>
  <c r="D1457" i="1"/>
  <c r="C1457" i="1"/>
  <c r="J1457" i="1" s="1"/>
  <c r="H1456" i="1"/>
  <c r="G1456" i="1"/>
  <c r="I1456" i="1" s="1"/>
  <c r="D1456" i="1"/>
  <c r="J1456" i="1" s="1"/>
  <c r="C1456" i="1"/>
  <c r="D1455" i="1"/>
  <c r="C1455" i="1"/>
  <c r="J1455" i="1" s="1"/>
  <c r="D1454" i="1"/>
  <c r="C1454" i="1"/>
  <c r="D1453" i="1"/>
  <c r="C1453" i="1"/>
  <c r="H1452" i="1"/>
  <c r="G1452" i="1"/>
  <c r="I1452" i="1" s="1"/>
  <c r="D1452" i="1"/>
  <c r="J1452" i="1" s="1"/>
  <c r="C1452" i="1"/>
  <c r="D1451" i="1"/>
  <c r="C1451" i="1"/>
  <c r="J1451" i="1" s="1"/>
  <c r="H1450" i="1"/>
  <c r="G1450" i="1"/>
  <c r="I1450" i="1" s="1"/>
  <c r="D1450" i="1"/>
  <c r="J1450" i="1" s="1"/>
  <c r="C1450" i="1"/>
  <c r="D1449" i="1"/>
  <c r="C1449" i="1"/>
  <c r="J1449" i="1" s="1"/>
  <c r="H1448" i="1"/>
  <c r="G1448" i="1"/>
  <c r="I1448" i="1" s="1"/>
  <c r="D1448" i="1"/>
  <c r="J1448" i="1" s="1"/>
  <c r="C1448" i="1"/>
  <c r="D1447" i="1"/>
  <c r="C1447" i="1"/>
  <c r="J1447" i="1" s="1"/>
  <c r="H1446" i="1"/>
  <c r="G1446" i="1"/>
  <c r="I1446" i="1" s="1"/>
  <c r="D1446" i="1"/>
  <c r="J1446" i="1" s="1"/>
  <c r="C1446" i="1"/>
  <c r="H1445" i="1"/>
  <c r="D1445" i="1"/>
  <c r="C1445" i="1"/>
  <c r="G1445" i="1" s="1"/>
  <c r="G1444" i="1"/>
  <c r="I1444" i="1" s="1"/>
  <c r="D1444" i="1"/>
  <c r="J1444" i="1" s="1"/>
  <c r="C1444" i="1"/>
  <c r="H1444" i="1" s="1"/>
  <c r="H1443" i="1"/>
  <c r="D1443" i="1"/>
  <c r="C1443" i="1"/>
  <c r="G1442" i="1"/>
  <c r="I1442" i="1" s="1"/>
  <c r="D1442" i="1"/>
  <c r="J1442" i="1" s="1"/>
  <c r="C1442" i="1"/>
  <c r="H1442" i="1" s="1"/>
  <c r="H1441" i="1"/>
  <c r="D1441" i="1"/>
  <c r="C1441" i="1"/>
  <c r="G1440" i="1"/>
  <c r="I1440" i="1" s="1"/>
  <c r="D1440" i="1"/>
  <c r="J1440" i="1" s="1"/>
  <c r="C1440" i="1"/>
  <c r="H1440" i="1" s="1"/>
  <c r="H1439" i="1"/>
  <c r="D1439" i="1"/>
  <c r="C1439" i="1"/>
  <c r="D1438" i="1"/>
  <c r="C1438" i="1"/>
  <c r="G1438" i="1" s="1"/>
  <c r="D1437" i="1"/>
  <c r="C1437" i="1"/>
  <c r="D1436" i="1"/>
  <c r="D1434" i="1"/>
  <c r="C1434" i="1"/>
  <c r="H1433" i="1"/>
  <c r="D1433" i="1"/>
  <c r="C1433" i="1"/>
  <c r="G1433" i="1" s="1"/>
  <c r="H1432" i="1"/>
  <c r="D1432" i="1"/>
  <c r="C1432" i="1"/>
  <c r="G1432" i="1" s="1"/>
  <c r="D1431" i="1"/>
  <c r="C1431" i="1"/>
  <c r="G1431" i="1" s="1"/>
  <c r="D1430" i="1"/>
  <c r="C1430" i="1"/>
  <c r="H1429" i="1"/>
  <c r="D1429" i="1"/>
  <c r="C1429" i="1"/>
  <c r="G1429" i="1" s="1"/>
  <c r="H1428" i="1"/>
  <c r="D1428" i="1"/>
  <c r="C1428" i="1"/>
  <c r="G1428" i="1" s="1"/>
  <c r="D1427" i="1"/>
  <c r="C1427" i="1"/>
  <c r="G1427" i="1" s="1"/>
  <c r="D1426" i="1"/>
  <c r="C1426" i="1"/>
  <c r="H1425" i="1"/>
  <c r="D1425" i="1"/>
  <c r="C1425" i="1"/>
  <c r="G1425" i="1" s="1"/>
  <c r="H1424" i="1"/>
  <c r="D1424" i="1"/>
  <c r="C1424" i="1"/>
  <c r="G1424" i="1" s="1"/>
  <c r="D1423" i="1"/>
  <c r="D1422" i="1"/>
  <c r="C1422" i="1"/>
  <c r="H1421" i="1"/>
  <c r="D1421" i="1"/>
  <c r="C1421" i="1"/>
  <c r="G1421" i="1" s="1"/>
  <c r="H1420" i="1"/>
  <c r="D1420" i="1"/>
  <c r="C1420" i="1"/>
  <c r="G1420" i="1" s="1"/>
  <c r="D1419" i="1"/>
  <c r="C1419" i="1"/>
  <c r="G1419" i="1" s="1"/>
  <c r="D1418" i="1"/>
  <c r="C1418" i="1"/>
  <c r="H1417" i="1"/>
  <c r="D1417" i="1"/>
  <c r="C1417" i="1"/>
  <c r="G1417" i="1" s="1"/>
  <c r="H1416" i="1"/>
  <c r="D1416" i="1"/>
  <c r="C1416" i="1"/>
  <c r="G1416" i="1" s="1"/>
  <c r="D1415" i="1"/>
  <c r="C1415" i="1"/>
  <c r="G1415" i="1" s="1"/>
  <c r="D1414" i="1"/>
  <c r="C1414" i="1"/>
  <c r="H1413" i="1"/>
  <c r="D1413" i="1"/>
  <c r="C1413" i="1"/>
  <c r="G1413" i="1" s="1"/>
  <c r="H1412" i="1"/>
  <c r="D1412" i="1"/>
  <c r="C1412" i="1"/>
  <c r="G1412" i="1" s="1"/>
  <c r="D1411" i="1"/>
  <c r="C1411" i="1"/>
  <c r="G1411" i="1" s="1"/>
  <c r="D1410" i="1"/>
  <c r="C1410" i="1"/>
  <c r="H1409" i="1"/>
  <c r="D1409" i="1"/>
  <c r="C1409" i="1"/>
  <c r="G1409" i="1" s="1"/>
  <c r="D1408" i="1"/>
  <c r="D1407" i="1"/>
  <c r="C1407" i="1"/>
  <c r="G1407" i="1" s="1"/>
  <c r="D1406" i="1"/>
  <c r="C1406" i="1"/>
  <c r="H1405" i="1"/>
  <c r="D1405" i="1"/>
  <c r="C1405" i="1"/>
  <c r="G1405" i="1" s="1"/>
  <c r="H1404" i="1"/>
  <c r="D1404" i="1"/>
  <c r="C1404" i="1"/>
  <c r="G1404" i="1" s="1"/>
  <c r="D1403" i="1"/>
  <c r="C1403" i="1"/>
  <c r="G1403" i="1" s="1"/>
  <c r="D1402" i="1"/>
  <c r="C1402" i="1"/>
  <c r="H1401" i="1"/>
  <c r="D1401" i="1"/>
  <c r="C1401" i="1"/>
  <c r="G1401" i="1" s="1"/>
  <c r="H1400" i="1"/>
  <c r="D1400" i="1"/>
  <c r="C1400" i="1"/>
  <c r="G1400" i="1" s="1"/>
  <c r="D1399" i="1"/>
  <c r="C1399" i="1"/>
  <c r="G1399" i="1" s="1"/>
  <c r="D1398" i="1"/>
  <c r="C1398" i="1"/>
  <c r="H1397" i="1"/>
  <c r="D1397" i="1"/>
  <c r="C1397" i="1"/>
  <c r="G1397" i="1" s="1"/>
  <c r="H1396" i="1"/>
  <c r="D1396" i="1"/>
  <c r="C1396" i="1"/>
  <c r="G1396" i="1" s="1"/>
  <c r="D1395" i="1"/>
  <c r="C1395" i="1"/>
  <c r="G1395" i="1" s="1"/>
  <c r="D1394" i="1"/>
  <c r="C1394" i="1"/>
  <c r="H1393" i="1"/>
  <c r="D1393" i="1"/>
  <c r="C1393" i="1"/>
  <c r="G1393" i="1" s="1"/>
  <c r="H1392" i="1"/>
  <c r="D1392" i="1"/>
  <c r="C1392" i="1"/>
  <c r="G1392" i="1" s="1"/>
  <c r="D1391" i="1"/>
  <c r="C1391" i="1"/>
  <c r="G1391" i="1" s="1"/>
  <c r="D1390" i="1"/>
  <c r="C1390" i="1"/>
  <c r="H1389" i="1"/>
  <c r="D1389" i="1"/>
  <c r="C1389" i="1"/>
  <c r="G1389" i="1" s="1"/>
  <c r="H1388" i="1"/>
  <c r="D1388" i="1"/>
  <c r="C1388" i="1"/>
  <c r="G1388" i="1" s="1"/>
  <c r="D1387" i="1"/>
  <c r="C1387" i="1"/>
  <c r="G1387" i="1" s="1"/>
  <c r="D1386" i="1"/>
  <c r="C1386" i="1"/>
  <c r="H1385" i="1"/>
  <c r="D1385" i="1"/>
  <c r="C1385" i="1"/>
  <c r="G1385" i="1" s="1"/>
  <c r="H1384" i="1"/>
  <c r="D1384" i="1"/>
  <c r="C1384" i="1"/>
  <c r="G1384" i="1" s="1"/>
  <c r="D1383" i="1"/>
  <c r="D1382" i="1"/>
  <c r="C1382" i="1"/>
  <c r="H1381" i="1"/>
  <c r="D1381" i="1"/>
  <c r="C1381" i="1"/>
  <c r="G1381" i="1" s="1"/>
  <c r="H1380" i="1"/>
  <c r="D1380" i="1"/>
  <c r="C1380" i="1"/>
  <c r="G1380" i="1" s="1"/>
  <c r="D1379" i="1"/>
  <c r="C1379" i="1"/>
  <c r="G1379" i="1" s="1"/>
  <c r="D1378" i="1"/>
  <c r="C1378" i="1"/>
  <c r="H1377" i="1"/>
  <c r="D1377" i="1"/>
  <c r="C1377" i="1"/>
  <c r="G1377" i="1" s="1"/>
  <c r="H1376" i="1"/>
  <c r="D1376" i="1"/>
  <c r="C1376" i="1"/>
  <c r="G1376" i="1" s="1"/>
  <c r="D1375" i="1"/>
  <c r="C1375" i="1"/>
  <c r="G1375" i="1" s="1"/>
  <c r="D1374" i="1"/>
  <c r="C1374" i="1"/>
  <c r="H1373" i="1"/>
  <c r="D1373" i="1"/>
  <c r="C1373" i="1"/>
  <c r="G1373" i="1" s="1"/>
  <c r="H1372" i="1"/>
  <c r="D1372" i="1"/>
  <c r="C1372" i="1"/>
  <c r="G1372" i="1" s="1"/>
  <c r="D1371" i="1"/>
  <c r="C1371" i="1"/>
  <c r="G1371" i="1" s="1"/>
  <c r="D1370" i="1"/>
  <c r="C1370" i="1"/>
  <c r="H1369" i="1"/>
  <c r="D1369" i="1"/>
  <c r="C1369" i="1"/>
  <c r="G1369" i="1" s="1"/>
  <c r="H1368" i="1"/>
  <c r="D1368" i="1"/>
  <c r="C1368" i="1"/>
  <c r="G1368" i="1" s="1"/>
  <c r="D1367" i="1"/>
  <c r="C1367" i="1"/>
  <c r="G1367" i="1" s="1"/>
  <c r="D1366" i="1"/>
  <c r="C1366" i="1"/>
  <c r="H1365" i="1"/>
  <c r="D1365" i="1"/>
  <c r="C1365" i="1"/>
  <c r="G1365" i="1" s="1"/>
  <c r="H1364" i="1"/>
  <c r="D1364" i="1"/>
  <c r="C1364" i="1"/>
  <c r="G1364" i="1" s="1"/>
  <c r="D1363" i="1"/>
  <c r="C1363" i="1"/>
  <c r="G1363" i="1" s="1"/>
  <c r="D1362" i="1"/>
  <c r="C1362" i="1"/>
  <c r="H1361" i="1"/>
  <c r="D1361" i="1"/>
  <c r="C1361" i="1"/>
  <c r="G1361" i="1" s="1"/>
  <c r="H1360" i="1"/>
  <c r="D1360" i="1"/>
  <c r="C1360" i="1"/>
  <c r="G1360" i="1" s="1"/>
  <c r="D1359" i="1"/>
  <c r="C1359" i="1"/>
  <c r="G1359" i="1" s="1"/>
  <c r="D1358" i="1"/>
  <c r="C1358" i="1"/>
  <c r="H1357" i="1"/>
  <c r="D1357" i="1"/>
  <c r="C1357" i="1"/>
  <c r="G1357" i="1" s="1"/>
  <c r="H1356" i="1"/>
  <c r="D1356" i="1"/>
  <c r="C1356" i="1"/>
  <c r="G1356" i="1" s="1"/>
  <c r="D1355" i="1"/>
  <c r="C1355" i="1"/>
  <c r="G1355" i="1" s="1"/>
  <c r="D1354" i="1"/>
  <c r="C1354" i="1"/>
  <c r="H1353" i="1"/>
  <c r="D1353" i="1"/>
  <c r="C1353" i="1"/>
  <c r="G1353" i="1" s="1"/>
  <c r="H1352" i="1"/>
  <c r="D1352" i="1"/>
  <c r="C1352" i="1"/>
  <c r="G1352" i="1" s="1"/>
  <c r="D1351" i="1"/>
  <c r="C1351" i="1"/>
  <c r="G1351" i="1" s="1"/>
  <c r="D1350" i="1"/>
  <c r="C1350" i="1"/>
  <c r="H1349" i="1"/>
  <c r="D1349" i="1"/>
  <c r="C1349" i="1"/>
  <c r="G1349" i="1" s="1"/>
  <c r="H1348" i="1"/>
  <c r="D1348" i="1"/>
  <c r="C1348" i="1"/>
  <c r="G1348" i="1" s="1"/>
  <c r="D1347" i="1"/>
  <c r="C1347" i="1"/>
  <c r="G1347" i="1" s="1"/>
  <c r="D1346" i="1"/>
  <c r="C1346" i="1"/>
  <c r="H1345" i="1"/>
  <c r="D1345" i="1"/>
  <c r="C1345" i="1"/>
  <c r="G1345" i="1" s="1"/>
  <c r="H1344" i="1"/>
  <c r="D1344" i="1"/>
  <c r="C1344" i="1"/>
  <c r="G1344" i="1" s="1"/>
  <c r="D1343" i="1"/>
  <c r="C1343" i="1"/>
  <c r="G1343" i="1" s="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D1183" i="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G1012" i="1"/>
  <c r="D1012" i="1"/>
  <c r="C1012" i="1"/>
  <c r="H1012" i="1" s="1"/>
  <c r="G1011" i="1"/>
  <c r="D1011" i="1"/>
  <c r="C1011" i="1"/>
  <c r="H1011"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C997" i="1"/>
  <c r="H997" i="1" s="1"/>
  <c r="D996" i="1"/>
  <c r="C996" i="1"/>
  <c r="H996" i="1" s="1"/>
  <c r="D995" i="1"/>
  <c r="C995" i="1"/>
  <c r="H995" i="1" s="1"/>
  <c r="D994" i="1"/>
  <c r="C994" i="1"/>
  <c r="H994" i="1" s="1"/>
  <c r="D993" i="1"/>
  <c r="C993" i="1"/>
  <c r="H993" i="1" s="1"/>
  <c r="D992" i="1"/>
  <c r="C992" i="1"/>
  <c r="D991" i="1"/>
  <c r="C991" i="1"/>
  <c r="C990" i="1"/>
  <c r="H989" i="1"/>
  <c r="D989" i="1"/>
  <c r="C989" i="1"/>
  <c r="G989" i="1" s="1"/>
  <c r="D988" i="1"/>
  <c r="C988" i="1"/>
  <c r="G988" i="1" s="1"/>
  <c r="D987" i="1"/>
  <c r="C987" i="1"/>
  <c r="H986" i="1"/>
  <c r="D986" i="1"/>
  <c r="C986" i="1"/>
  <c r="G986" i="1" s="1"/>
  <c r="G983" i="1"/>
  <c r="D983" i="1"/>
  <c r="C983" i="1"/>
  <c r="H983" i="1" s="1"/>
  <c r="D982" i="1"/>
  <c r="G982" i="1" s="1"/>
  <c r="C982" i="1"/>
  <c r="H982" i="1" s="1"/>
  <c r="D981" i="1"/>
  <c r="G981" i="1" s="1"/>
  <c r="C981" i="1"/>
  <c r="H981" i="1" s="1"/>
  <c r="G980" i="1"/>
  <c r="D980" i="1"/>
  <c r="C980" i="1"/>
  <c r="H980" i="1" s="1"/>
  <c r="D979" i="1"/>
  <c r="G979" i="1" s="1"/>
  <c r="C979" i="1"/>
  <c r="D978" i="1"/>
  <c r="G978" i="1" s="1"/>
  <c r="C978" i="1"/>
  <c r="H978" i="1" s="1"/>
  <c r="D977" i="1"/>
  <c r="G977" i="1" s="1"/>
  <c r="C977" i="1"/>
  <c r="H977" i="1" s="1"/>
  <c r="D976" i="1"/>
  <c r="G976" i="1" s="1"/>
  <c r="C976" i="1"/>
  <c r="H976" i="1" s="1"/>
  <c r="D975" i="1"/>
  <c r="G975" i="1" s="1"/>
  <c r="C975" i="1"/>
  <c r="D974" i="1"/>
  <c r="G974" i="1" s="1"/>
  <c r="C974" i="1"/>
  <c r="H974" i="1" s="1"/>
  <c r="D973" i="1"/>
  <c r="G973" i="1" s="1"/>
  <c r="C973" i="1"/>
  <c r="H973" i="1" s="1"/>
  <c r="D972" i="1"/>
  <c r="G972" i="1" s="1"/>
  <c r="C972" i="1"/>
  <c r="H972" i="1" s="1"/>
  <c r="G971" i="1"/>
  <c r="D971" i="1"/>
  <c r="C971" i="1"/>
  <c r="H971" i="1" s="1"/>
  <c r="G970" i="1"/>
  <c r="D970" i="1"/>
  <c r="C970" i="1"/>
  <c r="H970" i="1" s="1"/>
  <c r="G969" i="1"/>
  <c r="D969" i="1"/>
  <c r="C969" i="1"/>
  <c r="H969" i="1" s="1"/>
  <c r="G968" i="1"/>
  <c r="D968" i="1"/>
  <c r="C968" i="1"/>
  <c r="H968" i="1" s="1"/>
  <c r="D967" i="1"/>
  <c r="G967" i="1" s="1"/>
  <c r="C967" i="1"/>
  <c r="H967" i="1" s="1"/>
  <c r="D966" i="1"/>
  <c r="G966" i="1" s="1"/>
  <c r="C966" i="1"/>
  <c r="H966" i="1" s="1"/>
  <c r="D965" i="1"/>
  <c r="G965" i="1" s="1"/>
  <c r="C965" i="1"/>
  <c r="H965" i="1" s="1"/>
  <c r="D964" i="1"/>
  <c r="G964" i="1" s="1"/>
  <c r="C964" i="1"/>
  <c r="H964" i="1" s="1"/>
  <c r="G963" i="1"/>
  <c r="D963" i="1"/>
  <c r="C963" i="1"/>
  <c r="H963" i="1" s="1"/>
  <c r="D962" i="1"/>
  <c r="G962" i="1" s="1"/>
  <c r="C962" i="1"/>
  <c r="H962" i="1" s="1"/>
  <c r="G961" i="1"/>
  <c r="D961" i="1"/>
  <c r="C961" i="1"/>
  <c r="H961" i="1" s="1"/>
  <c r="G960" i="1"/>
  <c r="D960" i="1"/>
  <c r="C960" i="1"/>
  <c r="H960" i="1" s="1"/>
  <c r="D959" i="1"/>
  <c r="G959" i="1" s="1"/>
  <c r="C959" i="1"/>
  <c r="G958" i="1"/>
  <c r="D958" i="1"/>
  <c r="C958" i="1"/>
  <c r="H958" i="1" s="1"/>
  <c r="G957" i="1"/>
  <c r="D957" i="1"/>
  <c r="C957" i="1"/>
  <c r="H957" i="1" s="1"/>
  <c r="G956" i="1"/>
  <c r="D956" i="1"/>
  <c r="C956" i="1"/>
  <c r="H956" i="1" s="1"/>
  <c r="G955" i="1"/>
  <c r="D955" i="1"/>
  <c r="C955" i="1"/>
  <c r="H955" i="1" s="1"/>
  <c r="D954" i="1"/>
  <c r="G954" i="1" s="1"/>
  <c r="C954" i="1"/>
  <c r="H954" i="1" s="1"/>
  <c r="D953" i="1"/>
  <c r="G953" i="1" s="1"/>
  <c r="C953" i="1"/>
  <c r="H953" i="1" s="1"/>
  <c r="D952" i="1"/>
  <c r="G952" i="1" s="1"/>
  <c r="C952" i="1"/>
  <c r="H952" i="1" s="1"/>
  <c r="G951" i="1"/>
  <c r="D951" i="1"/>
  <c r="C951" i="1"/>
  <c r="H951" i="1" s="1"/>
  <c r="D950" i="1"/>
  <c r="G950" i="1" s="1"/>
  <c r="C950" i="1"/>
  <c r="G949" i="1"/>
  <c r="D949" i="1"/>
  <c r="C949" i="1"/>
  <c r="H949" i="1" s="1"/>
  <c r="D948" i="1"/>
  <c r="G948" i="1" s="1"/>
  <c r="C948" i="1"/>
  <c r="H948" i="1" s="1"/>
  <c r="G947" i="1"/>
  <c r="D947" i="1"/>
  <c r="C947" i="1"/>
  <c r="H947" i="1" s="1"/>
  <c r="D946" i="1"/>
  <c r="G946" i="1" s="1"/>
  <c r="C946" i="1"/>
  <c r="H946" i="1" s="1"/>
  <c r="D945" i="1"/>
  <c r="G945" i="1" s="1"/>
  <c r="C945" i="1"/>
  <c r="H945" i="1" s="1"/>
  <c r="G944" i="1"/>
  <c r="D944" i="1"/>
  <c r="C944" i="1"/>
  <c r="H944" i="1" s="1"/>
  <c r="G943" i="1"/>
  <c r="D943" i="1"/>
  <c r="C943" i="1"/>
  <c r="H943" i="1" s="1"/>
  <c r="D942" i="1"/>
  <c r="G942" i="1" s="1"/>
  <c r="C942" i="1"/>
  <c r="H942" i="1" s="1"/>
  <c r="D941" i="1"/>
  <c r="G941" i="1" s="1"/>
  <c r="C941" i="1"/>
  <c r="H941" i="1" s="1"/>
  <c r="G940" i="1"/>
  <c r="D940" i="1"/>
  <c r="C940" i="1"/>
  <c r="H940" i="1" s="1"/>
  <c r="G939" i="1"/>
  <c r="D939" i="1"/>
  <c r="C939" i="1"/>
  <c r="H939" i="1" s="1"/>
  <c r="G938" i="1"/>
  <c r="D938" i="1"/>
  <c r="C938" i="1"/>
  <c r="H938" i="1" s="1"/>
  <c r="D937" i="1"/>
  <c r="G937" i="1" s="1"/>
  <c r="C937" i="1"/>
  <c r="H937" i="1" s="1"/>
  <c r="G936" i="1"/>
  <c r="D936" i="1"/>
  <c r="C936" i="1"/>
  <c r="H936" i="1" s="1"/>
  <c r="G935" i="1"/>
  <c r="D935" i="1"/>
  <c r="C935" i="1"/>
  <c r="H935" i="1" s="1"/>
  <c r="D934" i="1"/>
  <c r="G934" i="1" s="1"/>
  <c r="C934" i="1"/>
  <c r="H934" i="1" s="1"/>
  <c r="G933" i="1"/>
  <c r="D933" i="1"/>
  <c r="C933" i="1"/>
  <c r="H933" i="1" s="1"/>
  <c r="G932" i="1"/>
  <c r="D932" i="1"/>
  <c r="C932" i="1"/>
  <c r="H932" i="1" s="1"/>
  <c r="G931" i="1"/>
  <c r="D931" i="1"/>
  <c r="C931" i="1"/>
  <c r="H931" i="1" s="1"/>
  <c r="D930" i="1"/>
  <c r="G930" i="1" s="1"/>
  <c r="C930" i="1"/>
  <c r="H930" i="1" s="1"/>
  <c r="D929" i="1"/>
  <c r="G929" i="1" s="1"/>
  <c r="C929" i="1"/>
  <c r="H929" i="1" s="1"/>
  <c r="G928" i="1"/>
  <c r="D928" i="1"/>
  <c r="C928" i="1"/>
  <c r="H928" i="1" s="1"/>
  <c r="D927" i="1"/>
  <c r="G927" i="1" s="1"/>
  <c r="C927" i="1"/>
  <c r="H927" i="1" s="1"/>
  <c r="D926" i="1"/>
  <c r="G926" i="1" s="1"/>
  <c r="C926" i="1"/>
  <c r="G925" i="1"/>
  <c r="D925" i="1"/>
  <c r="C925" i="1"/>
  <c r="H925" i="1" s="1"/>
  <c r="G924" i="1"/>
  <c r="D924" i="1"/>
  <c r="C924" i="1"/>
  <c r="H924" i="1" s="1"/>
  <c r="G923" i="1"/>
  <c r="D923" i="1"/>
  <c r="C923" i="1"/>
  <c r="H923" i="1" s="1"/>
  <c r="D922" i="1"/>
  <c r="G922" i="1" s="1"/>
  <c r="C922" i="1"/>
  <c r="H922" i="1" s="1"/>
  <c r="D921" i="1"/>
  <c r="G921" i="1" s="1"/>
  <c r="C921" i="1"/>
  <c r="H921" i="1" s="1"/>
  <c r="D920" i="1"/>
  <c r="G920" i="1" s="1"/>
  <c r="C920" i="1"/>
  <c r="H920" i="1" s="1"/>
  <c r="G919" i="1"/>
  <c r="D919" i="1"/>
  <c r="C919" i="1"/>
  <c r="H919" i="1" s="1"/>
  <c r="D918" i="1"/>
  <c r="G918" i="1" s="1"/>
  <c r="C918" i="1"/>
  <c r="H918" i="1" s="1"/>
  <c r="D917" i="1"/>
  <c r="G917" i="1" s="1"/>
  <c r="C917" i="1"/>
  <c r="H917" i="1" s="1"/>
  <c r="G916" i="1"/>
  <c r="D916" i="1"/>
  <c r="C916" i="1"/>
  <c r="H916" i="1" s="1"/>
  <c r="G915" i="1"/>
  <c r="D915" i="1"/>
  <c r="C915" i="1"/>
  <c r="H915" i="1" s="1"/>
  <c r="G914" i="1"/>
  <c r="D914" i="1"/>
  <c r="C914" i="1"/>
  <c r="H914" i="1" s="1"/>
  <c r="G913" i="1"/>
  <c r="D913" i="1"/>
  <c r="C913" i="1"/>
  <c r="H913" i="1" s="1"/>
  <c r="D912" i="1"/>
  <c r="G912" i="1" s="1"/>
  <c r="C912" i="1"/>
  <c r="H912" i="1" s="1"/>
  <c r="G911" i="1"/>
  <c r="D911" i="1"/>
  <c r="C911" i="1"/>
  <c r="H911" i="1" s="1"/>
  <c r="G910" i="1"/>
  <c r="D910" i="1"/>
  <c r="C910" i="1"/>
  <c r="H910" i="1" s="1"/>
  <c r="G909" i="1"/>
  <c r="D909" i="1"/>
  <c r="C909" i="1"/>
  <c r="H909" i="1" s="1"/>
  <c r="G908" i="1"/>
  <c r="D908" i="1"/>
  <c r="C908" i="1"/>
  <c r="H908" i="1" s="1"/>
  <c r="D907" i="1"/>
  <c r="G907" i="1" s="1"/>
  <c r="C907" i="1"/>
  <c r="H907" i="1" s="1"/>
  <c r="D906" i="1"/>
  <c r="G906" i="1" s="1"/>
  <c r="C906" i="1"/>
  <c r="H906" i="1" s="1"/>
  <c r="G905" i="1"/>
  <c r="D905" i="1"/>
  <c r="C905" i="1"/>
  <c r="H905" i="1" s="1"/>
  <c r="D904" i="1"/>
  <c r="G904" i="1" s="1"/>
  <c r="C904" i="1"/>
  <c r="H904" i="1" s="1"/>
  <c r="D903" i="1"/>
  <c r="G903" i="1" s="1"/>
  <c r="C903" i="1"/>
  <c r="H903" i="1" s="1"/>
  <c r="G902" i="1"/>
  <c r="D902" i="1"/>
  <c r="C902" i="1"/>
  <c r="H902" i="1" s="1"/>
  <c r="G901" i="1"/>
  <c r="D901" i="1"/>
  <c r="C901" i="1"/>
  <c r="H901" i="1" s="1"/>
  <c r="D900" i="1"/>
  <c r="G900" i="1" s="1"/>
  <c r="C900" i="1"/>
  <c r="D899" i="1"/>
  <c r="C899" i="1"/>
  <c r="H899" i="1" s="1"/>
  <c r="D898" i="1"/>
  <c r="C898" i="1"/>
  <c r="G897" i="1"/>
  <c r="D897" i="1"/>
  <c r="C897" i="1"/>
  <c r="H897" i="1" s="1"/>
  <c r="G896" i="1"/>
  <c r="D896" i="1"/>
  <c r="C896" i="1"/>
  <c r="H896" i="1" s="1"/>
  <c r="D895" i="1"/>
  <c r="C895" i="1"/>
  <c r="H895" i="1" s="1"/>
  <c r="D894" i="1"/>
  <c r="C894" i="1"/>
  <c r="D893" i="1"/>
  <c r="G893" i="1" s="1"/>
  <c r="C893" i="1"/>
  <c r="G892" i="1"/>
  <c r="D892" i="1"/>
  <c r="C892" i="1"/>
  <c r="H892" i="1" s="1"/>
  <c r="D891" i="1"/>
  <c r="C891" i="1"/>
  <c r="H891" i="1" s="1"/>
  <c r="D890" i="1"/>
  <c r="C890" i="1"/>
  <c r="G889" i="1"/>
  <c r="D889" i="1"/>
  <c r="C889" i="1"/>
  <c r="H889" i="1" s="1"/>
  <c r="D888" i="1"/>
  <c r="G888" i="1" s="1"/>
  <c r="C888" i="1"/>
  <c r="H888" i="1" s="1"/>
  <c r="D887" i="1"/>
  <c r="C887" i="1"/>
  <c r="H887" i="1" s="1"/>
  <c r="D886" i="1"/>
  <c r="C886" i="1"/>
  <c r="D885" i="1"/>
  <c r="G885" i="1" s="1"/>
  <c r="C885" i="1"/>
  <c r="H885" i="1" s="1"/>
  <c r="G884" i="1"/>
  <c r="D884" i="1"/>
  <c r="C884" i="1"/>
  <c r="H884" i="1" s="1"/>
  <c r="D883" i="1"/>
  <c r="C883" i="1"/>
  <c r="H883" i="1" s="1"/>
  <c r="D882" i="1"/>
  <c r="C882" i="1"/>
  <c r="D881" i="1"/>
  <c r="G881" i="1" s="1"/>
  <c r="C881" i="1"/>
  <c r="H881" i="1" s="1"/>
  <c r="D880" i="1"/>
  <c r="G880" i="1" s="1"/>
  <c r="C880" i="1"/>
  <c r="H880" i="1" s="1"/>
  <c r="D879" i="1"/>
  <c r="C879" i="1"/>
  <c r="H879" i="1" s="1"/>
  <c r="D878" i="1"/>
  <c r="C878" i="1"/>
  <c r="D877" i="1"/>
  <c r="G877" i="1" s="1"/>
  <c r="C877" i="1"/>
  <c r="H877" i="1" s="1"/>
  <c r="G876" i="1"/>
  <c r="D876" i="1"/>
  <c r="C876" i="1"/>
  <c r="H876" i="1" s="1"/>
  <c r="D875" i="1"/>
  <c r="C875" i="1"/>
  <c r="H875" i="1" s="1"/>
  <c r="D874" i="1"/>
  <c r="C874" i="1"/>
  <c r="G873" i="1"/>
  <c r="D873" i="1"/>
  <c r="C873" i="1"/>
  <c r="H873" i="1" s="1"/>
  <c r="D872" i="1"/>
  <c r="G872" i="1" s="1"/>
  <c r="C872" i="1"/>
  <c r="H872" i="1" s="1"/>
  <c r="D871" i="1"/>
  <c r="C871" i="1"/>
  <c r="H871" i="1" s="1"/>
  <c r="D870" i="1"/>
  <c r="C870" i="1"/>
  <c r="D869" i="1"/>
  <c r="G869" i="1" s="1"/>
  <c r="C869" i="1"/>
  <c r="H869" i="1" s="1"/>
  <c r="G868" i="1"/>
  <c r="D868" i="1"/>
  <c r="C868" i="1"/>
  <c r="H868" i="1" s="1"/>
  <c r="D867" i="1"/>
  <c r="C867" i="1"/>
  <c r="H867" i="1" s="1"/>
  <c r="D866" i="1"/>
  <c r="C866" i="1"/>
  <c r="G865" i="1"/>
  <c r="D865" i="1"/>
  <c r="C865" i="1"/>
  <c r="H865" i="1" s="1"/>
  <c r="G864" i="1"/>
  <c r="D864" i="1"/>
  <c r="C864" i="1"/>
  <c r="H864" i="1" s="1"/>
  <c r="D863" i="1"/>
  <c r="C863" i="1"/>
  <c r="H863" i="1" s="1"/>
  <c r="D862" i="1"/>
  <c r="C862" i="1"/>
  <c r="D861" i="1"/>
  <c r="G861" i="1" s="1"/>
  <c r="C861" i="1"/>
  <c r="D860" i="1"/>
  <c r="G860" i="1" s="1"/>
  <c r="C860" i="1"/>
  <c r="H860" i="1" s="1"/>
  <c r="D859" i="1"/>
  <c r="C859" i="1"/>
  <c r="H859" i="1" s="1"/>
  <c r="D858" i="1"/>
  <c r="C858" i="1"/>
  <c r="G857" i="1"/>
  <c r="D857" i="1"/>
  <c r="C857" i="1"/>
  <c r="H857" i="1" s="1"/>
  <c r="D856" i="1"/>
  <c r="G856" i="1" s="1"/>
  <c r="C856" i="1"/>
  <c r="H856" i="1" s="1"/>
  <c r="D855" i="1"/>
  <c r="C855" i="1"/>
  <c r="H855" i="1" s="1"/>
  <c r="D854" i="1"/>
  <c r="C854" i="1"/>
  <c r="D853" i="1"/>
  <c r="G853" i="1" s="1"/>
  <c r="C853" i="1"/>
  <c r="D852" i="1"/>
  <c r="G852" i="1" s="1"/>
  <c r="C852" i="1"/>
  <c r="H852" i="1" s="1"/>
  <c r="D851" i="1"/>
  <c r="C851" i="1"/>
  <c r="H851" i="1" s="1"/>
  <c r="D850" i="1"/>
  <c r="C850" i="1"/>
  <c r="G849" i="1"/>
  <c r="D849" i="1"/>
  <c r="C849" i="1"/>
  <c r="H849" i="1" s="1"/>
  <c r="G848" i="1"/>
  <c r="D848" i="1"/>
  <c r="C848" i="1"/>
  <c r="H848" i="1" s="1"/>
  <c r="D847" i="1"/>
  <c r="C847" i="1"/>
  <c r="H847" i="1" s="1"/>
  <c r="D846" i="1"/>
  <c r="C846" i="1"/>
  <c r="D845" i="1"/>
  <c r="G845" i="1" s="1"/>
  <c r="C845" i="1"/>
  <c r="H845" i="1" s="1"/>
  <c r="D844" i="1"/>
  <c r="G844" i="1" s="1"/>
  <c r="C844" i="1"/>
  <c r="H844" i="1" s="1"/>
  <c r="D843" i="1"/>
  <c r="C843" i="1"/>
  <c r="H843" i="1" s="1"/>
  <c r="D842" i="1"/>
  <c r="C842" i="1"/>
  <c r="G841" i="1"/>
  <c r="D841" i="1"/>
  <c r="C841" i="1"/>
  <c r="H841" i="1" s="1"/>
  <c r="G840" i="1"/>
  <c r="D840" i="1"/>
  <c r="C840" i="1"/>
  <c r="H840" i="1" s="1"/>
  <c r="D839" i="1"/>
  <c r="C839" i="1"/>
  <c r="H839" i="1" s="1"/>
  <c r="D838" i="1"/>
  <c r="C838" i="1"/>
  <c r="D837" i="1"/>
  <c r="G837" i="1" s="1"/>
  <c r="C837" i="1"/>
  <c r="H837" i="1" s="1"/>
  <c r="D836" i="1"/>
  <c r="G836" i="1" s="1"/>
  <c r="C836" i="1"/>
  <c r="H836" i="1" s="1"/>
  <c r="D835" i="1"/>
  <c r="C835" i="1"/>
  <c r="H835" i="1" s="1"/>
  <c r="D834" i="1"/>
  <c r="C834" i="1"/>
  <c r="D833" i="1"/>
  <c r="G833" i="1" s="1"/>
  <c r="C833" i="1"/>
  <c r="H833" i="1" s="1"/>
  <c r="D832" i="1"/>
  <c r="G832" i="1" s="1"/>
  <c r="C832" i="1"/>
  <c r="H832" i="1" s="1"/>
  <c r="D831" i="1"/>
  <c r="C831" i="1"/>
  <c r="H831" i="1" s="1"/>
  <c r="D830" i="1"/>
  <c r="C830" i="1"/>
  <c r="D829" i="1"/>
  <c r="G829" i="1" s="1"/>
  <c r="C829" i="1"/>
  <c r="H829" i="1" s="1"/>
  <c r="D828" i="1"/>
  <c r="G828" i="1" s="1"/>
  <c r="C828" i="1"/>
  <c r="H828" i="1" s="1"/>
  <c r="D827" i="1"/>
  <c r="C827" i="1"/>
  <c r="H827" i="1" s="1"/>
  <c r="D826" i="1"/>
  <c r="C826" i="1"/>
  <c r="D825" i="1"/>
  <c r="G825" i="1" s="1"/>
  <c r="C825" i="1"/>
  <c r="H825" i="1" s="1"/>
  <c r="G824" i="1"/>
  <c r="D824" i="1"/>
  <c r="C824" i="1"/>
  <c r="H824" i="1" s="1"/>
  <c r="D823" i="1"/>
  <c r="C823" i="1"/>
  <c r="H823" i="1" s="1"/>
  <c r="D822" i="1"/>
  <c r="C822" i="1"/>
  <c r="G821" i="1"/>
  <c r="D821" i="1"/>
  <c r="C821" i="1"/>
  <c r="H821" i="1" s="1"/>
  <c r="D820" i="1"/>
  <c r="G820" i="1" s="1"/>
  <c r="C820" i="1"/>
  <c r="D819" i="1"/>
  <c r="C819" i="1"/>
  <c r="H819" i="1" s="1"/>
  <c r="D818" i="1"/>
  <c r="C818" i="1"/>
  <c r="D817" i="1"/>
  <c r="G817" i="1" s="1"/>
  <c r="C817" i="1"/>
  <c r="H817" i="1" s="1"/>
  <c r="D816" i="1"/>
  <c r="G816" i="1" s="1"/>
  <c r="C816" i="1"/>
  <c r="H816" i="1" s="1"/>
  <c r="D815" i="1"/>
  <c r="C815" i="1"/>
  <c r="H815" i="1" s="1"/>
  <c r="D814" i="1"/>
  <c r="C814" i="1"/>
  <c r="D813" i="1"/>
  <c r="G813" i="1" s="1"/>
  <c r="C813" i="1"/>
  <c r="H813" i="1" s="1"/>
  <c r="D812" i="1"/>
  <c r="G812" i="1" s="1"/>
  <c r="C812" i="1"/>
  <c r="H812" i="1" s="1"/>
  <c r="D811" i="1"/>
  <c r="C811" i="1"/>
  <c r="H811" i="1" s="1"/>
  <c r="D810" i="1"/>
  <c r="C810" i="1"/>
  <c r="G809" i="1"/>
  <c r="D809" i="1"/>
  <c r="C809" i="1"/>
  <c r="H809" i="1" s="1"/>
  <c r="G808" i="1"/>
  <c r="D808" i="1"/>
  <c r="C808" i="1"/>
  <c r="H808" i="1" s="1"/>
  <c r="D807" i="1"/>
  <c r="C807" i="1"/>
  <c r="H807" i="1" s="1"/>
  <c r="D806" i="1"/>
  <c r="C806" i="1"/>
  <c r="D805" i="1"/>
  <c r="G805" i="1" s="1"/>
  <c r="C805" i="1"/>
  <c r="H805" i="1" s="1"/>
  <c r="D804" i="1"/>
  <c r="G804" i="1" s="1"/>
  <c r="C804" i="1"/>
  <c r="H804" i="1" s="1"/>
  <c r="D803" i="1"/>
  <c r="C803" i="1"/>
  <c r="H803" i="1" s="1"/>
  <c r="D802" i="1"/>
  <c r="C802" i="1"/>
  <c r="D801" i="1"/>
  <c r="G801" i="1" s="1"/>
  <c r="C801" i="1"/>
  <c r="H801" i="1" s="1"/>
  <c r="D800" i="1"/>
  <c r="G800" i="1" s="1"/>
  <c r="C800" i="1"/>
  <c r="H800" i="1" s="1"/>
  <c r="D799" i="1"/>
  <c r="C799" i="1"/>
  <c r="H799" i="1" s="1"/>
  <c r="D798" i="1"/>
  <c r="C798" i="1"/>
  <c r="D797" i="1"/>
  <c r="G797" i="1" s="1"/>
  <c r="C797" i="1"/>
  <c r="D796" i="1"/>
  <c r="G796" i="1" s="1"/>
  <c r="C796" i="1"/>
  <c r="H796" i="1" s="1"/>
  <c r="D795" i="1"/>
  <c r="C795" i="1"/>
  <c r="H795" i="1" s="1"/>
  <c r="D794" i="1"/>
  <c r="C794" i="1"/>
  <c r="D793" i="1"/>
  <c r="G793" i="1" s="1"/>
  <c r="C793" i="1"/>
  <c r="H793" i="1" s="1"/>
  <c r="G792" i="1"/>
  <c r="D792" i="1"/>
  <c r="C792" i="1"/>
  <c r="H792" i="1" s="1"/>
  <c r="D791" i="1"/>
  <c r="C791" i="1"/>
  <c r="D790" i="1"/>
  <c r="C790" i="1"/>
  <c r="D789" i="1"/>
  <c r="G789" i="1" s="1"/>
  <c r="C789" i="1"/>
  <c r="D788" i="1"/>
  <c r="G788" i="1" s="1"/>
  <c r="C788" i="1"/>
  <c r="H788" i="1" s="1"/>
  <c r="D787" i="1"/>
  <c r="C787" i="1"/>
  <c r="D786" i="1"/>
  <c r="C786" i="1"/>
  <c r="D785" i="1"/>
  <c r="G785" i="1" s="1"/>
  <c r="C785" i="1"/>
  <c r="D784" i="1"/>
  <c r="G784" i="1" s="1"/>
  <c r="C784" i="1"/>
  <c r="H784" i="1" s="1"/>
  <c r="D783" i="1"/>
  <c r="C783" i="1"/>
  <c r="D782" i="1"/>
  <c r="C782" i="1"/>
  <c r="D781" i="1"/>
  <c r="G781" i="1" s="1"/>
  <c r="C781" i="1"/>
  <c r="D780" i="1"/>
  <c r="G780" i="1" s="1"/>
  <c r="C780" i="1"/>
  <c r="D779" i="1"/>
  <c r="C779" i="1"/>
  <c r="D778" i="1"/>
  <c r="C778" i="1"/>
  <c r="D777" i="1"/>
  <c r="G777" i="1" s="1"/>
  <c r="C777" i="1"/>
  <c r="G776" i="1"/>
  <c r="D776" i="1"/>
  <c r="C776" i="1"/>
  <c r="H776" i="1" s="1"/>
  <c r="D775" i="1"/>
  <c r="C775" i="1"/>
  <c r="D774" i="1"/>
  <c r="C774" i="1"/>
  <c r="D773" i="1"/>
  <c r="G773" i="1" s="1"/>
  <c r="C773" i="1"/>
  <c r="D772" i="1"/>
  <c r="G772" i="1" s="1"/>
  <c r="C772" i="1"/>
  <c r="H772" i="1" s="1"/>
  <c r="D771" i="1"/>
  <c r="C771" i="1"/>
  <c r="D770" i="1"/>
  <c r="C770" i="1"/>
  <c r="D769" i="1"/>
  <c r="G769" i="1" s="1"/>
  <c r="C769" i="1"/>
  <c r="G768" i="1"/>
  <c r="D768" i="1"/>
  <c r="C768" i="1"/>
  <c r="H768" i="1" s="1"/>
  <c r="D767" i="1"/>
  <c r="C767" i="1"/>
  <c r="D766" i="1"/>
  <c r="C766" i="1"/>
  <c r="D765" i="1"/>
  <c r="G765" i="1" s="1"/>
  <c r="C765" i="1"/>
  <c r="G764" i="1"/>
  <c r="D764" i="1"/>
  <c r="C764" i="1"/>
  <c r="H764" i="1" s="1"/>
  <c r="D763" i="1"/>
  <c r="C763" i="1"/>
  <c r="G763" i="1" s="1"/>
  <c r="D762" i="1"/>
  <c r="C762" i="1"/>
  <c r="D761" i="1"/>
  <c r="G761" i="1" s="1"/>
  <c r="C761" i="1"/>
  <c r="G760" i="1"/>
  <c r="D760" i="1"/>
  <c r="C760" i="1"/>
  <c r="H760" i="1" s="1"/>
  <c r="D759" i="1"/>
  <c r="C759" i="1"/>
  <c r="D758" i="1"/>
  <c r="C758" i="1"/>
  <c r="D757" i="1"/>
  <c r="G757" i="1" s="1"/>
  <c r="C757" i="1"/>
  <c r="D756" i="1"/>
  <c r="G756" i="1" s="1"/>
  <c r="C756" i="1"/>
  <c r="H756" i="1" s="1"/>
  <c r="D755" i="1"/>
  <c r="C755" i="1"/>
  <c r="D754" i="1"/>
  <c r="C754" i="1"/>
  <c r="D753" i="1"/>
  <c r="G753" i="1" s="1"/>
  <c r="C753" i="1"/>
  <c r="D752" i="1"/>
  <c r="G752" i="1" s="1"/>
  <c r="C752" i="1"/>
  <c r="H752" i="1" s="1"/>
  <c r="D751" i="1"/>
  <c r="C751" i="1"/>
  <c r="G751" i="1" s="1"/>
  <c r="D750" i="1"/>
  <c r="C750" i="1"/>
  <c r="D749" i="1"/>
  <c r="G749" i="1" s="1"/>
  <c r="C749" i="1"/>
  <c r="D748" i="1"/>
  <c r="G748" i="1" s="1"/>
  <c r="C748" i="1"/>
  <c r="D747" i="1"/>
  <c r="C747" i="1"/>
  <c r="G747" i="1" s="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C587" i="1"/>
  <c r="D586" i="1"/>
  <c r="C586" i="1"/>
  <c r="D585" i="1"/>
  <c r="C585" i="1"/>
  <c r="D584" i="1"/>
  <c r="C584" i="1"/>
  <c r="D583" i="1"/>
  <c r="C583" i="1"/>
  <c r="D582" i="1"/>
  <c r="C582" i="1"/>
  <c r="D581" i="1"/>
  <c r="C581" i="1"/>
  <c r="D580" i="1"/>
  <c r="C580" i="1"/>
  <c r="D579" i="1"/>
  <c r="G579" i="1" s="1"/>
  <c r="C579" i="1"/>
  <c r="H579" i="1" s="1"/>
  <c r="D578" i="1"/>
  <c r="C578" i="1"/>
  <c r="H578" i="1" s="1"/>
  <c r="D577" i="1"/>
  <c r="C577" i="1"/>
  <c r="H577" i="1" s="1"/>
  <c r="D576" i="1"/>
  <c r="G576" i="1" s="1"/>
  <c r="C576" i="1"/>
  <c r="H576" i="1" s="1"/>
  <c r="D575" i="1"/>
  <c r="G575" i="1" s="1"/>
  <c r="C575" i="1"/>
  <c r="H575" i="1" s="1"/>
  <c r="C574" i="1"/>
  <c r="D573" i="1"/>
  <c r="C573" i="1"/>
  <c r="H573" i="1" s="1"/>
  <c r="D572" i="1"/>
  <c r="G572" i="1" s="1"/>
  <c r="C572" i="1"/>
  <c r="H572" i="1" s="1"/>
  <c r="D571" i="1"/>
  <c r="G571" i="1" s="1"/>
  <c r="C571" i="1"/>
  <c r="H571" i="1" s="1"/>
  <c r="D570" i="1"/>
  <c r="C570" i="1"/>
  <c r="H570" i="1" s="1"/>
  <c r="D569" i="1"/>
  <c r="C569" i="1"/>
  <c r="H569" i="1" s="1"/>
  <c r="D568" i="1"/>
  <c r="G568" i="1" s="1"/>
  <c r="C568" i="1"/>
  <c r="H568" i="1" s="1"/>
  <c r="D567" i="1"/>
  <c r="G567" i="1" s="1"/>
  <c r="C567" i="1"/>
  <c r="H567" i="1" s="1"/>
  <c r="D566" i="1"/>
  <c r="C566" i="1"/>
  <c r="H566" i="1" s="1"/>
  <c r="D565" i="1"/>
  <c r="C565" i="1"/>
  <c r="H565" i="1" s="1"/>
  <c r="D564" i="1"/>
  <c r="G564" i="1" s="1"/>
  <c r="C564" i="1"/>
  <c r="H564" i="1" s="1"/>
  <c r="D563" i="1"/>
  <c r="G563" i="1" s="1"/>
  <c r="C563" i="1"/>
  <c r="H563" i="1" s="1"/>
  <c r="D562" i="1"/>
  <c r="C562" i="1"/>
  <c r="H562" i="1" s="1"/>
  <c r="D560" i="1"/>
  <c r="G560" i="1" s="1"/>
  <c r="C560" i="1"/>
  <c r="H560" i="1" s="1"/>
  <c r="D559" i="1"/>
  <c r="G559" i="1" s="1"/>
  <c r="C559" i="1"/>
  <c r="H559" i="1" s="1"/>
  <c r="D558" i="1"/>
  <c r="C558" i="1"/>
  <c r="H558" i="1" s="1"/>
  <c r="D557" i="1"/>
  <c r="C557" i="1"/>
  <c r="H557" i="1" s="1"/>
  <c r="D556" i="1"/>
  <c r="G556" i="1" s="1"/>
  <c r="C556" i="1"/>
  <c r="H556" i="1" s="1"/>
  <c r="G555" i="1"/>
  <c r="D555" i="1"/>
  <c r="C555" i="1"/>
  <c r="H555" i="1" s="1"/>
  <c r="D554" i="1"/>
  <c r="C554" i="1"/>
  <c r="H554" i="1" s="1"/>
  <c r="D553" i="1"/>
  <c r="C553" i="1"/>
  <c r="H553" i="1" s="1"/>
  <c r="G552" i="1"/>
  <c r="D552" i="1"/>
  <c r="C552" i="1"/>
  <c r="H552" i="1" s="1"/>
  <c r="D551" i="1"/>
  <c r="G551" i="1" s="1"/>
  <c r="C551" i="1"/>
  <c r="H551" i="1" s="1"/>
  <c r="D550" i="1"/>
  <c r="C550" i="1"/>
  <c r="H550" i="1" s="1"/>
  <c r="D549" i="1"/>
  <c r="C549" i="1"/>
  <c r="D548" i="1"/>
  <c r="G548" i="1" s="1"/>
  <c r="C548" i="1"/>
  <c r="H548" i="1" s="1"/>
  <c r="D547" i="1"/>
  <c r="G547" i="1" s="1"/>
  <c r="C547" i="1"/>
  <c r="H547" i="1" s="1"/>
  <c r="D546" i="1"/>
  <c r="C546" i="1"/>
  <c r="H546" i="1" s="1"/>
  <c r="D545" i="1"/>
  <c r="C545" i="1"/>
  <c r="H545" i="1" s="1"/>
  <c r="D544" i="1"/>
  <c r="G544" i="1" s="1"/>
  <c r="C544" i="1"/>
  <c r="H544" i="1" s="1"/>
  <c r="D543" i="1"/>
  <c r="G543" i="1" s="1"/>
  <c r="C543" i="1"/>
  <c r="H543" i="1" s="1"/>
  <c r="D542" i="1"/>
  <c r="C542" i="1"/>
  <c r="H542" i="1" s="1"/>
  <c r="D541" i="1"/>
  <c r="C541" i="1"/>
  <c r="H541" i="1" s="1"/>
  <c r="G540" i="1"/>
  <c r="D540" i="1"/>
  <c r="C540" i="1"/>
  <c r="H540" i="1" s="1"/>
  <c r="G539" i="1"/>
  <c r="D539" i="1"/>
  <c r="C539" i="1"/>
  <c r="H539" i="1" s="1"/>
  <c r="D538" i="1"/>
  <c r="C538" i="1"/>
  <c r="H538" i="1" s="1"/>
  <c r="D537" i="1"/>
  <c r="C537" i="1"/>
  <c r="H537" i="1" s="1"/>
  <c r="D536" i="1"/>
  <c r="G536" i="1" s="1"/>
  <c r="C536" i="1"/>
  <c r="H536" i="1" s="1"/>
  <c r="G535" i="1"/>
  <c r="D535" i="1"/>
  <c r="C535" i="1"/>
  <c r="H535" i="1" s="1"/>
  <c r="D534" i="1"/>
  <c r="C534" i="1"/>
  <c r="H534" i="1" s="1"/>
  <c r="D533" i="1"/>
  <c r="C533" i="1"/>
  <c r="H533" i="1" s="1"/>
  <c r="D532" i="1"/>
  <c r="G532" i="1" s="1"/>
  <c r="C532" i="1"/>
  <c r="D531" i="1"/>
  <c r="G531" i="1" s="1"/>
  <c r="C531" i="1"/>
  <c r="H531" i="1" s="1"/>
  <c r="D530" i="1"/>
  <c r="C530" i="1"/>
  <c r="H530" i="1" s="1"/>
  <c r="D529" i="1"/>
  <c r="C529" i="1"/>
  <c r="H529" i="1" s="1"/>
  <c r="D528" i="1"/>
  <c r="G528" i="1" s="1"/>
  <c r="C528" i="1"/>
  <c r="H528" i="1" s="1"/>
  <c r="D527" i="1"/>
  <c r="G527" i="1" s="1"/>
  <c r="C527" i="1"/>
  <c r="H527" i="1" s="1"/>
  <c r="D526" i="1"/>
  <c r="C526" i="1"/>
  <c r="H526" i="1" s="1"/>
  <c r="D525" i="1"/>
  <c r="C525" i="1"/>
  <c r="H525" i="1" s="1"/>
  <c r="D524" i="1"/>
  <c r="G524" i="1" s="1"/>
  <c r="C524" i="1"/>
  <c r="H524" i="1" s="1"/>
  <c r="C523" i="1"/>
  <c r="D521" i="1"/>
  <c r="G521" i="1" s="1"/>
  <c r="C521" i="1"/>
  <c r="H521" i="1" s="1"/>
  <c r="G520" i="1"/>
  <c r="D520" i="1"/>
  <c r="C520" i="1"/>
  <c r="H520" i="1" s="1"/>
  <c r="D519" i="1"/>
  <c r="C519" i="1"/>
  <c r="D518" i="1"/>
  <c r="C518" i="1"/>
  <c r="H518" i="1" s="1"/>
  <c r="D517" i="1"/>
  <c r="G517" i="1" s="1"/>
  <c r="C517" i="1"/>
  <c r="H517" i="1" s="1"/>
  <c r="D516" i="1"/>
  <c r="G516" i="1" s="1"/>
  <c r="C516" i="1"/>
  <c r="H516" i="1" s="1"/>
  <c r="D515" i="1"/>
  <c r="C515" i="1"/>
  <c r="H515" i="1" s="1"/>
  <c r="D514" i="1"/>
  <c r="C514" i="1"/>
  <c r="H514" i="1" s="1"/>
  <c r="D513" i="1"/>
  <c r="G513" i="1" s="1"/>
  <c r="C513" i="1"/>
  <c r="H513" i="1" s="1"/>
  <c r="D512" i="1"/>
  <c r="G512" i="1" s="1"/>
  <c r="C512" i="1"/>
  <c r="H512" i="1" s="1"/>
  <c r="D511" i="1"/>
  <c r="C511" i="1"/>
  <c r="H511" i="1" s="1"/>
  <c r="D510" i="1"/>
  <c r="C510" i="1"/>
  <c r="H510" i="1" s="1"/>
  <c r="D508" i="1"/>
  <c r="G508" i="1" s="1"/>
  <c r="C508" i="1"/>
  <c r="H508" i="1" s="1"/>
  <c r="D507" i="1"/>
  <c r="C507" i="1"/>
  <c r="H507" i="1" s="1"/>
  <c r="D506" i="1"/>
  <c r="C506" i="1"/>
  <c r="H506" i="1" s="1"/>
  <c r="D505" i="1"/>
  <c r="G505" i="1" s="1"/>
  <c r="C505" i="1"/>
  <c r="H505" i="1" s="1"/>
  <c r="D504" i="1"/>
  <c r="G504" i="1" s="1"/>
  <c r="C504" i="1"/>
  <c r="H504" i="1" s="1"/>
  <c r="D503" i="1"/>
  <c r="C503" i="1"/>
  <c r="H503" i="1" s="1"/>
  <c r="D502" i="1"/>
  <c r="C502" i="1"/>
  <c r="H502" i="1" s="1"/>
  <c r="D501" i="1"/>
  <c r="G501" i="1" s="1"/>
  <c r="C501" i="1"/>
  <c r="D500" i="1"/>
  <c r="G500" i="1" s="1"/>
  <c r="C500" i="1"/>
  <c r="H500" i="1" s="1"/>
  <c r="D499" i="1"/>
  <c r="C499" i="1"/>
  <c r="H499" i="1" s="1"/>
  <c r="D498" i="1"/>
  <c r="C498" i="1"/>
  <c r="H498" i="1" s="1"/>
  <c r="G497" i="1"/>
  <c r="D497" i="1"/>
  <c r="C497" i="1"/>
  <c r="H497" i="1" s="1"/>
  <c r="D496" i="1"/>
  <c r="G496" i="1" s="1"/>
  <c r="C496" i="1"/>
  <c r="D495" i="1"/>
  <c r="C495" i="1"/>
  <c r="H495" i="1" s="1"/>
  <c r="D494" i="1"/>
  <c r="C494" i="1"/>
  <c r="H494" i="1" s="1"/>
  <c r="D493" i="1"/>
  <c r="G493" i="1" s="1"/>
  <c r="C493" i="1"/>
  <c r="H493" i="1" s="1"/>
  <c r="G492" i="1"/>
  <c r="D492" i="1"/>
  <c r="C492" i="1"/>
  <c r="H492" i="1" s="1"/>
  <c r="D491" i="1"/>
  <c r="C491" i="1"/>
  <c r="H491" i="1" s="1"/>
  <c r="D490" i="1"/>
  <c r="C490" i="1"/>
  <c r="H490" i="1" s="1"/>
  <c r="D489" i="1"/>
  <c r="G489" i="1" s="1"/>
  <c r="C489" i="1"/>
  <c r="G488" i="1"/>
  <c r="D488" i="1"/>
  <c r="C488" i="1"/>
  <c r="H488" i="1" s="1"/>
  <c r="D487" i="1"/>
  <c r="C487" i="1"/>
  <c r="H487" i="1" s="1"/>
  <c r="D486" i="1"/>
  <c r="C486" i="1"/>
  <c r="H486" i="1" s="1"/>
  <c r="G485" i="1"/>
  <c r="D485" i="1"/>
  <c r="C485" i="1"/>
  <c r="H485" i="1" s="1"/>
  <c r="D484" i="1"/>
  <c r="G484" i="1" s="1"/>
  <c r="C484" i="1"/>
  <c r="D483" i="1"/>
  <c r="C483" i="1"/>
  <c r="H483" i="1" s="1"/>
  <c r="D482" i="1"/>
  <c r="C482" i="1"/>
  <c r="H482" i="1" s="1"/>
  <c r="G481" i="1"/>
  <c r="D481" i="1"/>
  <c r="C481" i="1"/>
  <c r="H481" i="1" s="1"/>
  <c r="D480" i="1"/>
  <c r="G480" i="1" s="1"/>
  <c r="C480" i="1"/>
  <c r="H480" i="1" s="1"/>
  <c r="D479" i="1"/>
  <c r="C479" i="1"/>
  <c r="D477" i="1"/>
  <c r="G477" i="1" s="1"/>
  <c r="C477" i="1"/>
  <c r="H477" i="1" s="1"/>
  <c r="D476" i="1"/>
  <c r="C476" i="1"/>
  <c r="H476" i="1" s="1"/>
  <c r="D475" i="1"/>
  <c r="C475" i="1"/>
  <c r="H475" i="1" s="1"/>
  <c r="D474" i="1"/>
  <c r="G474" i="1" s="1"/>
  <c r="C474" i="1"/>
  <c r="H474" i="1" s="1"/>
  <c r="D473" i="1"/>
  <c r="G473" i="1" s="1"/>
  <c r="C473" i="1"/>
  <c r="H473" i="1" s="1"/>
  <c r="D472" i="1"/>
  <c r="C472" i="1"/>
  <c r="H472" i="1" s="1"/>
  <c r="D471" i="1"/>
  <c r="C471" i="1"/>
  <c r="H471" i="1" s="1"/>
  <c r="D470" i="1"/>
  <c r="G470" i="1" s="1"/>
  <c r="C470" i="1"/>
  <c r="H470" i="1" s="1"/>
  <c r="D469" i="1"/>
  <c r="G469" i="1" s="1"/>
  <c r="C469" i="1"/>
  <c r="H469" i="1" s="1"/>
  <c r="D468" i="1"/>
  <c r="C468" i="1"/>
  <c r="H468" i="1" s="1"/>
  <c r="D467" i="1"/>
  <c r="C467" i="1"/>
  <c r="H467" i="1" s="1"/>
  <c r="D465" i="1"/>
  <c r="G465" i="1" s="1"/>
  <c r="C465" i="1"/>
  <c r="H465" i="1" s="1"/>
  <c r="D464" i="1"/>
  <c r="C464" i="1"/>
  <c r="H464" i="1" s="1"/>
  <c r="D463" i="1"/>
  <c r="C463" i="1"/>
  <c r="H463" i="1" s="1"/>
  <c r="D462" i="1"/>
  <c r="G462" i="1" s="1"/>
  <c r="C462" i="1"/>
  <c r="H462" i="1" s="1"/>
  <c r="D461" i="1"/>
  <c r="G461" i="1" s="1"/>
  <c r="C461" i="1"/>
  <c r="H461" i="1" s="1"/>
  <c r="D460" i="1"/>
  <c r="C460" i="1"/>
  <c r="H460" i="1" s="1"/>
  <c r="D459" i="1"/>
  <c r="C459" i="1"/>
  <c r="H459" i="1" s="1"/>
  <c r="D458" i="1"/>
  <c r="G458" i="1" s="1"/>
  <c r="C458" i="1"/>
  <c r="H458" i="1" s="1"/>
  <c r="D457" i="1"/>
  <c r="G457" i="1" s="1"/>
  <c r="C457" i="1"/>
  <c r="H457" i="1" s="1"/>
  <c r="D456" i="1"/>
  <c r="C456" i="1"/>
  <c r="H456" i="1" s="1"/>
  <c r="D455" i="1"/>
  <c r="C455" i="1"/>
  <c r="H455" i="1" s="1"/>
  <c r="D454" i="1"/>
  <c r="G454" i="1" s="1"/>
  <c r="C454" i="1"/>
  <c r="H454" i="1" s="1"/>
  <c r="D452" i="1"/>
  <c r="C452" i="1"/>
  <c r="H452" i="1" s="1"/>
  <c r="D451" i="1"/>
  <c r="C451" i="1"/>
  <c r="H451" i="1" s="1"/>
  <c r="D450" i="1"/>
  <c r="G450" i="1" s="1"/>
  <c r="C450" i="1"/>
  <c r="H450" i="1" s="1"/>
  <c r="D449" i="1"/>
  <c r="G449" i="1" s="1"/>
  <c r="C449" i="1"/>
  <c r="H449" i="1" s="1"/>
  <c r="G448" i="1"/>
  <c r="D448" i="1"/>
  <c r="C448" i="1"/>
  <c r="H448" i="1" s="1"/>
  <c r="D447" i="1"/>
  <c r="G447" i="1" s="1"/>
  <c r="C447" i="1"/>
  <c r="H447" i="1" s="1"/>
  <c r="G446" i="1"/>
  <c r="D446" i="1"/>
  <c r="C446" i="1"/>
  <c r="H446" i="1" s="1"/>
  <c r="G445" i="1"/>
  <c r="D445" i="1"/>
  <c r="C445" i="1"/>
  <c r="H445" i="1" s="1"/>
  <c r="G444" i="1"/>
  <c r="D444" i="1"/>
  <c r="C444" i="1"/>
  <c r="H444" i="1" s="1"/>
  <c r="G443" i="1"/>
  <c r="D443" i="1"/>
  <c r="C443" i="1"/>
  <c r="H443" i="1" s="1"/>
  <c r="G442" i="1"/>
  <c r="D442" i="1"/>
  <c r="C442" i="1"/>
  <c r="H442" i="1" s="1"/>
  <c r="D441" i="1"/>
  <c r="G441" i="1" s="1"/>
  <c r="C441" i="1"/>
  <c r="G440" i="1"/>
  <c r="D440" i="1"/>
  <c r="C440" i="1"/>
  <c r="H440" i="1" s="1"/>
  <c r="D439" i="1"/>
  <c r="G439" i="1" s="1"/>
  <c r="C439" i="1"/>
  <c r="H439" i="1" s="1"/>
  <c r="G438" i="1"/>
  <c r="D438" i="1"/>
  <c r="C438" i="1"/>
  <c r="H438" i="1" s="1"/>
  <c r="G437" i="1"/>
  <c r="D437" i="1"/>
  <c r="C437" i="1"/>
  <c r="H437" i="1" s="1"/>
  <c r="D436" i="1"/>
  <c r="G436" i="1" s="1"/>
  <c r="C436" i="1"/>
  <c r="D435" i="1"/>
  <c r="G435" i="1" s="1"/>
  <c r="C435" i="1"/>
  <c r="H435" i="1" s="1"/>
  <c r="D434" i="1"/>
  <c r="G434" i="1" s="1"/>
  <c r="C434" i="1"/>
  <c r="H434" i="1" s="1"/>
  <c r="D433" i="1"/>
  <c r="G433" i="1" s="1"/>
  <c r="C433" i="1"/>
  <c r="H433" i="1" s="1"/>
  <c r="G432" i="1"/>
  <c r="D432" i="1"/>
  <c r="C432" i="1"/>
  <c r="H432" i="1" s="1"/>
  <c r="D431" i="1"/>
  <c r="G431" i="1" s="1"/>
  <c r="C431" i="1"/>
  <c r="H431" i="1" s="1"/>
  <c r="G430" i="1"/>
  <c r="D430" i="1"/>
  <c r="C430" i="1"/>
  <c r="H430" i="1" s="1"/>
  <c r="D429" i="1"/>
  <c r="G429" i="1" s="1"/>
  <c r="C429" i="1"/>
  <c r="G428" i="1"/>
  <c r="D428" i="1"/>
  <c r="C428" i="1"/>
  <c r="H428" i="1" s="1"/>
  <c r="G427" i="1"/>
  <c r="D427" i="1"/>
  <c r="C427" i="1"/>
  <c r="H427" i="1" s="1"/>
  <c r="G426" i="1"/>
  <c r="D426" i="1"/>
  <c r="C426" i="1"/>
  <c r="H426" i="1" s="1"/>
  <c r="G425" i="1"/>
  <c r="D425" i="1"/>
  <c r="C425" i="1"/>
  <c r="H425" i="1" s="1"/>
  <c r="D424" i="1"/>
  <c r="G424" i="1" s="1"/>
  <c r="C424" i="1"/>
  <c r="D423" i="1"/>
  <c r="G423" i="1" s="1"/>
  <c r="C423" i="1"/>
  <c r="H423" i="1" s="1"/>
  <c r="G422" i="1"/>
  <c r="D422" i="1"/>
  <c r="C422" i="1"/>
  <c r="H422" i="1" s="1"/>
  <c r="D421" i="1"/>
  <c r="G421" i="1" s="1"/>
  <c r="C421" i="1"/>
  <c r="D420" i="1"/>
  <c r="G420" i="1" s="1"/>
  <c r="C420" i="1"/>
  <c r="H420" i="1" s="1"/>
  <c r="D419" i="1"/>
  <c r="G419" i="1" s="1"/>
  <c r="C419" i="1"/>
  <c r="H419" i="1" s="1"/>
  <c r="D418" i="1"/>
  <c r="G418" i="1" s="1"/>
  <c r="C418" i="1"/>
  <c r="H418" i="1" s="1"/>
  <c r="D417" i="1"/>
  <c r="G417" i="1" s="1"/>
  <c r="C417" i="1"/>
  <c r="H417" i="1" s="1"/>
  <c r="D416" i="1"/>
  <c r="G416" i="1" s="1"/>
  <c r="C416" i="1"/>
  <c r="H416" i="1" s="1"/>
  <c r="D413" i="1"/>
  <c r="C413" i="1"/>
  <c r="H413" i="1" s="1"/>
  <c r="D412" i="1"/>
  <c r="C412" i="1"/>
  <c r="H412" i="1" s="1"/>
  <c r="D411" i="1"/>
  <c r="C411" i="1"/>
  <c r="H411" i="1" s="1"/>
  <c r="D406" i="1"/>
  <c r="C406" i="1"/>
  <c r="H406" i="1" s="1"/>
  <c r="D405" i="1"/>
  <c r="C405" i="1"/>
  <c r="H405" i="1" s="1"/>
  <c r="D404" i="1"/>
  <c r="C404" i="1"/>
  <c r="H404" i="1" s="1"/>
  <c r="H401" i="1"/>
  <c r="D401" i="1"/>
  <c r="G401" i="1" s="1"/>
  <c r="C401" i="1"/>
  <c r="H400" i="1"/>
  <c r="D400" i="1"/>
  <c r="G400" i="1" s="1"/>
  <c r="C400" i="1"/>
  <c r="H399" i="1"/>
  <c r="D399" i="1"/>
  <c r="G399" i="1" s="1"/>
  <c r="C399" i="1"/>
  <c r="H398" i="1"/>
  <c r="D398" i="1"/>
  <c r="G398" i="1" s="1"/>
  <c r="C398" i="1"/>
  <c r="D397" i="1"/>
  <c r="G397" i="1" s="1"/>
  <c r="C397" i="1"/>
  <c r="H396" i="1"/>
  <c r="D396" i="1"/>
  <c r="G396" i="1" s="1"/>
  <c r="C396" i="1"/>
  <c r="H395" i="1"/>
  <c r="D395" i="1"/>
  <c r="G395" i="1" s="1"/>
  <c r="C395" i="1"/>
  <c r="H394" i="1"/>
  <c r="D394" i="1"/>
  <c r="G394" i="1" s="1"/>
  <c r="C394" i="1"/>
  <c r="H393" i="1"/>
  <c r="D393" i="1"/>
  <c r="G393" i="1" s="1"/>
  <c r="C393" i="1"/>
  <c r="D392" i="1"/>
  <c r="G392" i="1" s="1"/>
  <c r="C392" i="1"/>
  <c r="H390" i="1"/>
  <c r="D390" i="1"/>
  <c r="G390" i="1" s="1"/>
  <c r="C390" i="1"/>
  <c r="H389" i="1"/>
  <c r="D389" i="1"/>
  <c r="G389" i="1" s="1"/>
  <c r="C389" i="1"/>
  <c r="H388" i="1"/>
  <c r="D388" i="1"/>
  <c r="G388" i="1" s="1"/>
  <c r="C388" i="1"/>
  <c r="H387" i="1"/>
  <c r="D387" i="1"/>
  <c r="G387" i="1" s="1"/>
  <c r="C387"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D379" i="1"/>
  <c r="G379" i="1" s="1"/>
  <c r="C379" i="1"/>
  <c r="D378" i="1"/>
  <c r="G378" i="1" s="1"/>
  <c r="C378" i="1"/>
  <c r="H377" i="1"/>
  <c r="D377" i="1"/>
  <c r="G377" i="1" s="1"/>
  <c r="C377" i="1"/>
  <c r="H376" i="1"/>
  <c r="D376" i="1"/>
  <c r="G376" i="1" s="1"/>
  <c r="C376" i="1"/>
  <c r="H375" i="1"/>
  <c r="D375" i="1"/>
  <c r="G375" i="1" s="1"/>
  <c r="C375" i="1"/>
  <c r="H374" i="1"/>
  <c r="D374" i="1"/>
  <c r="G374" i="1" s="1"/>
  <c r="C374" i="1"/>
  <c r="D373" i="1"/>
  <c r="H373" i="1" s="1"/>
  <c r="C373" i="1"/>
  <c r="H372" i="1"/>
  <c r="D372" i="1"/>
  <c r="G372" i="1" s="1"/>
  <c r="C372" i="1"/>
  <c r="H371" i="1"/>
  <c r="D371" i="1"/>
  <c r="G371" i="1" s="1"/>
  <c r="C371" i="1"/>
  <c r="H370" i="1"/>
  <c r="D370" i="1"/>
  <c r="G370" i="1" s="1"/>
  <c r="C370" i="1"/>
  <c r="H369" i="1"/>
  <c r="D369" i="1"/>
  <c r="G369" i="1" s="1"/>
  <c r="C369" i="1"/>
  <c r="H368" i="1"/>
  <c r="D368" i="1"/>
  <c r="G368" i="1" s="1"/>
  <c r="C368" i="1"/>
  <c r="H367" i="1"/>
  <c r="D367" i="1"/>
  <c r="G367" i="1" s="1"/>
  <c r="C367" i="1"/>
  <c r="H366" i="1"/>
  <c r="D366" i="1"/>
  <c r="G366" i="1" s="1"/>
  <c r="C366" i="1"/>
  <c r="H365" i="1"/>
  <c r="D365" i="1"/>
  <c r="G365" i="1" s="1"/>
  <c r="C365" i="1"/>
  <c r="D364" i="1"/>
  <c r="G364" i="1" s="1"/>
  <c r="C364" i="1"/>
  <c r="H363" i="1"/>
  <c r="D363" i="1"/>
  <c r="G363" i="1" s="1"/>
  <c r="C363" i="1"/>
  <c r="H362" i="1"/>
  <c r="D362" i="1"/>
  <c r="G362" i="1" s="1"/>
  <c r="C362" i="1"/>
  <c r="H361" i="1"/>
  <c r="D361" i="1"/>
  <c r="G361" i="1" s="1"/>
  <c r="C361" i="1"/>
  <c r="H360" i="1"/>
  <c r="D360" i="1"/>
  <c r="G360" i="1" s="1"/>
  <c r="C360" i="1"/>
  <c r="D359" i="1"/>
  <c r="G359" i="1" s="1"/>
  <c r="C359"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D351" i="1"/>
  <c r="H351" i="1" s="1"/>
  <c r="C351" i="1"/>
  <c r="H350" i="1"/>
  <c r="D350" i="1"/>
  <c r="G350" i="1" s="1"/>
  <c r="C350" i="1"/>
  <c r="H349" i="1"/>
  <c r="D349" i="1"/>
  <c r="G349" i="1" s="1"/>
  <c r="C349" i="1"/>
  <c r="H348" i="1"/>
  <c r="D348" i="1"/>
  <c r="G348" i="1" s="1"/>
  <c r="C348" i="1"/>
  <c r="D347" i="1"/>
  <c r="H347" i="1" s="1"/>
  <c r="C347" i="1"/>
  <c r="C346" i="1"/>
  <c r="D344" i="1"/>
  <c r="C344" i="1"/>
  <c r="H344" i="1" s="1"/>
  <c r="D343" i="1"/>
  <c r="C343" i="1"/>
  <c r="H343" i="1" s="1"/>
  <c r="D342" i="1"/>
  <c r="C342" i="1"/>
  <c r="H342" i="1" s="1"/>
  <c r="D341" i="1"/>
  <c r="C341" i="1"/>
  <c r="H341" i="1" s="1"/>
  <c r="D340" i="1"/>
  <c r="C340" i="1"/>
  <c r="H340" i="1" s="1"/>
  <c r="D338" i="1"/>
  <c r="C338" i="1"/>
  <c r="H338" i="1" s="1"/>
  <c r="D337" i="1"/>
  <c r="C337" i="1"/>
  <c r="H337" i="1" s="1"/>
  <c r="D336" i="1"/>
  <c r="C336" i="1"/>
  <c r="H336" i="1" s="1"/>
  <c r="D335" i="1"/>
  <c r="C335" i="1"/>
  <c r="H335" i="1" s="1"/>
  <c r="D334" i="1"/>
  <c r="C334" i="1"/>
  <c r="H334" i="1" s="1"/>
  <c r="D333" i="1"/>
  <c r="C333" i="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H305" i="1"/>
  <c r="D305" i="1"/>
  <c r="C305" i="1"/>
  <c r="H304" i="1"/>
  <c r="D304" i="1"/>
  <c r="C304" i="1"/>
  <c r="H303" i="1"/>
  <c r="D303" i="1"/>
  <c r="C303" i="1"/>
  <c r="H302" i="1"/>
  <c r="D302" i="1"/>
  <c r="C302" i="1"/>
  <c r="H301" i="1"/>
  <c r="D301" i="1"/>
  <c r="C301" i="1"/>
  <c r="H300" i="1"/>
  <c r="D300" i="1"/>
  <c r="C300" i="1"/>
  <c r="D299" i="1"/>
  <c r="H299" i="1" s="1"/>
  <c r="C299" i="1"/>
  <c r="H298" i="1"/>
  <c r="D298" i="1"/>
  <c r="C298" i="1"/>
  <c r="H297" i="1"/>
  <c r="D297" i="1"/>
  <c r="C297" i="1"/>
  <c r="H296" i="1"/>
  <c r="D296" i="1"/>
  <c r="C296" i="1"/>
  <c r="D295" i="1"/>
  <c r="H295" i="1" s="1"/>
  <c r="C295" i="1"/>
  <c r="C294" i="1"/>
  <c r="H292" i="1"/>
  <c r="D292" i="1"/>
  <c r="G292" i="1" s="1"/>
  <c r="C292" i="1"/>
  <c r="H291" i="1"/>
  <c r="D291" i="1"/>
  <c r="G291" i="1" s="1"/>
  <c r="C291" i="1"/>
  <c r="H290" i="1"/>
  <c r="G290" i="1"/>
  <c r="D290" i="1"/>
  <c r="C290" i="1"/>
  <c r="H289" i="1"/>
  <c r="G289" i="1"/>
  <c r="D289" i="1"/>
  <c r="C289" i="1"/>
  <c r="H288" i="1"/>
  <c r="G288" i="1"/>
  <c r="D288" i="1"/>
  <c r="C288" i="1"/>
  <c r="H284" i="1"/>
  <c r="D284" i="1"/>
  <c r="C284" i="1"/>
  <c r="D283" i="1"/>
  <c r="H283" i="1" s="1"/>
  <c r="C283" i="1"/>
  <c r="H282" i="1"/>
  <c r="D282" i="1"/>
  <c r="C282" i="1"/>
  <c r="G282" i="1" s="1"/>
  <c r="H281" i="1"/>
  <c r="D281" i="1"/>
  <c r="C281" i="1"/>
  <c r="G281" i="1" s="1"/>
  <c r="H280" i="1"/>
  <c r="D280" i="1"/>
  <c r="C280" i="1"/>
  <c r="H279" i="1"/>
  <c r="D279" i="1"/>
  <c r="C279" i="1"/>
  <c r="H278" i="1"/>
  <c r="D278" i="1"/>
  <c r="C278" i="1"/>
  <c r="H277" i="1"/>
  <c r="D277" i="1"/>
  <c r="C277" i="1"/>
  <c r="H276" i="1"/>
  <c r="D276" i="1"/>
  <c r="C276" i="1"/>
  <c r="D275" i="1"/>
  <c r="H275" i="1" s="1"/>
  <c r="C275" i="1"/>
  <c r="H274" i="1"/>
  <c r="D274" i="1"/>
  <c r="C274" i="1"/>
  <c r="H273" i="1"/>
  <c r="D273" i="1"/>
  <c r="C273" i="1"/>
  <c r="H272" i="1"/>
  <c r="D272" i="1"/>
  <c r="C272" i="1"/>
  <c r="H271" i="1"/>
  <c r="D271" i="1"/>
  <c r="C271" i="1"/>
  <c r="H270" i="1"/>
  <c r="D270" i="1"/>
  <c r="C270" i="1"/>
  <c r="D269" i="1"/>
  <c r="H269" i="1" s="1"/>
  <c r="C269" i="1"/>
  <c r="H268" i="1"/>
  <c r="D268" i="1"/>
  <c r="C268" i="1"/>
  <c r="H267" i="1"/>
  <c r="D267" i="1"/>
  <c r="C267" i="1"/>
  <c r="H266" i="1"/>
  <c r="D266" i="1"/>
  <c r="C266" i="1"/>
  <c r="H265" i="1"/>
  <c r="D265" i="1"/>
  <c r="C265" i="1"/>
  <c r="D264" i="1"/>
  <c r="H264" i="1" s="1"/>
  <c r="C264" i="1"/>
  <c r="H263" i="1"/>
  <c r="D263" i="1"/>
  <c r="C263" i="1"/>
  <c r="H262" i="1"/>
  <c r="D262" i="1"/>
  <c r="C262" i="1"/>
  <c r="H261" i="1"/>
  <c r="D261" i="1"/>
  <c r="C261" i="1"/>
  <c r="D260" i="1"/>
  <c r="H260" i="1" s="1"/>
  <c r="C260" i="1"/>
  <c r="H258" i="1"/>
  <c r="D258" i="1"/>
  <c r="C258" i="1"/>
  <c r="H257" i="1"/>
  <c r="D257" i="1"/>
  <c r="C257" i="1"/>
  <c r="H256" i="1"/>
  <c r="D256" i="1"/>
  <c r="C256" i="1"/>
  <c r="D255" i="1"/>
  <c r="H255" i="1" s="1"/>
  <c r="C255" i="1"/>
  <c r="H254" i="1"/>
  <c r="D254" i="1"/>
  <c r="C254" i="1"/>
  <c r="H253" i="1"/>
  <c r="D253" i="1"/>
  <c r="C253" i="1"/>
  <c r="H252" i="1"/>
  <c r="D252" i="1"/>
  <c r="C252" i="1"/>
  <c r="H251" i="1"/>
  <c r="D251" i="1"/>
  <c r="C251" i="1"/>
  <c r="H250" i="1"/>
  <c r="D250" i="1"/>
  <c r="C250" i="1"/>
  <c r="D249" i="1"/>
  <c r="H249" i="1" s="1"/>
  <c r="C249" i="1"/>
  <c r="D248" i="1"/>
  <c r="H248" i="1" s="1"/>
  <c r="C248" i="1"/>
  <c r="H247" i="1"/>
  <c r="D247" i="1"/>
  <c r="C247" i="1"/>
  <c r="H246" i="1"/>
  <c r="D246" i="1"/>
  <c r="C246" i="1"/>
  <c r="H245" i="1"/>
  <c r="D245" i="1"/>
  <c r="C245" i="1"/>
  <c r="H244" i="1"/>
  <c r="D244" i="1"/>
  <c r="C244" i="1"/>
  <c r="D243" i="1"/>
  <c r="H243" i="1" s="1"/>
  <c r="C243" i="1"/>
  <c r="H242" i="1"/>
  <c r="D242" i="1"/>
  <c r="C242" i="1"/>
  <c r="G242" i="1" s="1"/>
  <c r="H241" i="1"/>
  <c r="D241" i="1"/>
  <c r="C241" i="1"/>
  <c r="D240" i="1"/>
  <c r="H240" i="1" s="1"/>
  <c r="C240" i="1"/>
  <c r="H239" i="1"/>
  <c r="D239" i="1"/>
  <c r="C239" i="1"/>
  <c r="H238" i="1"/>
  <c r="D238" i="1"/>
  <c r="C238" i="1"/>
  <c r="H237" i="1"/>
  <c r="D237" i="1"/>
  <c r="C237" i="1"/>
  <c r="D236" i="1"/>
  <c r="H236" i="1" s="1"/>
  <c r="C236" i="1"/>
  <c r="H235" i="1"/>
  <c r="D235" i="1"/>
  <c r="C235" i="1"/>
  <c r="G235" i="1" s="1"/>
  <c r="H234" i="1"/>
  <c r="D234" i="1"/>
  <c r="C234" i="1"/>
  <c r="H233" i="1"/>
  <c r="D233" i="1"/>
  <c r="C233" i="1"/>
  <c r="D232" i="1"/>
  <c r="H232" i="1" s="1"/>
  <c r="C232" i="1"/>
  <c r="H231" i="1"/>
  <c r="D231" i="1"/>
  <c r="C231" i="1"/>
  <c r="H230" i="1"/>
  <c r="D230" i="1"/>
  <c r="C230" i="1"/>
  <c r="G230" i="1" s="1"/>
  <c r="H229" i="1"/>
  <c r="D229" i="1"/>
  <c r="C229" i="1"/>
  <c r="H228" i="1"/>
  <c r="D228" i="1"/>
  <c r="C228" i="1"/>
  <c r="D227" i="1"/>
  <c r="H227" i="1" s="1"/>
  <c r="C227" i="1"/>
  <c r="H226" i="1"/>
  <c r="D226" i="1"/>
  <c r="C226" i="1"/>
  <c r="H225" i="1"/>
  <c r="D225" i="1"/>
  <c r="C225" i="1"/>
  <c r="D224" i="1"/>
  <c r="H224" i="1" s="1"/>
  <c r="C224" i="1"/>
  <c r="H223" i="1"/>
  <c r="D223" i="1"/>
  <c r="C223" i="1"/>
  <c r="H222" i="1"/>
  <c r="D222" i="1"/>
  <c r="C222" i="1"/>
  <c r="D221" i="1"/>
  <c r="H221" i="1" s="1"/>
  <c r="C221" i="1"/>
  <c r="D219" i="1"/>
  <c r="H219" i="1" s="1"/>
  <c r="C219" i="1"/>
  <c r="G219" i="1" s="1"/>
  <c r="H218" i="1"/>
  <c r="D218" i="1"/>
  <c r="C218" i="1"/>
  <c r="G218" i="1" s="1"/>
  <c r="H217" i="1"/>
  <c r="D217" i="1"/>
  <c r="C217" i="1"/>
  <c r="G217" i="1" s="1"/>
  <c r="H216" i="1"/>
  <c r="D216" i="1"/>
  <c r="C216" i="1"/>
  <c r="D215" i="1"/>
  <c r="H215" i="1" s="1"/>
  <c r="C215" i="1"/>
  <c r="H214" i="1"/>
  <c r="D214" i="1"/>
  <c r="C214" i="1"/>
  <c r="H213" i="1"/>
  <c r="D213" i="1"/>
  <c r="C213" i="1"/>
  <c r="D212" i="1"/>
  <c r="H212" i="1" s="1"/>
  <c r="C212" i="1"/>
  <c r="C211" i="1"/>
  <c r="H210" i="1"/>
  <c r="D210" i="1"/>
  <c r="C210" i="1"/>
  <c r="G210" i="1" s="1"/>
  <c r="H209" i="1"/>
  <c r="D209" i="1"/>
  <c r="C209" i="1"/>
  <c r="H208" i="1"/>
  <c r="D208" i="1"/>
  <c r="C208" i="1"/>
  <c r="H207" i="1"/>
  <c r="D207" i="1"/>
  <c r="C207" i="1"/>
  <c r="D206" i="1"/>
  <c r="H206" i="1" s="1"/>
  <c r="C206" i="1"/>
  <c r="H205" i="1"/>
  <c r="D205" i="1"/>
  <c r="C205" i="1"/>
  <c r="H204" i="1"/>
  <c r="D204" i="1"/>
  <c r="C204" i="1"/>
  <c r="H203" i="1"/>
  <c r="D203" i="1"/>
  <c r="C203" i="1"/>
  <c r="H202" i="1"/>
  <c r="D202" i="1"/>
  <c r="C202" i="1"/>
  <c r="H201" i="1"/>
  <c r="D201" i="1"/>
  <c r="C201" i="1"/>
  <c r="G201" i="1" s="1"/>
  <c r="H200" i="1"/>
  <c r="D200" i="1"/>
  <c r="C200" i="1"/>
  <c r="H199" i="1"/>
  <c r="D199" i="1"/>
  <c r="C199" i="1"/>
  <c r="D198" i="1"/>
  <c r="H198" i="1" s="1"/>
  <c r="C198" i="1"/>
  <c r="H197" i="1"/>
  <c r="D197" i="1"/>
  <c r="C197" i="1"/>
  <c r="G197" i="1" s="1"/>
  <c r="H196" i="1"/>
  <c r="D196" i="1"/>
  <c r="C196" i="1"/>
  <c r="G196" i="1" s="1"/>
  <c r="H195" i="1"/>
  <c r="D195" i="1"/>
  <c r="C195" i="1"/>
  <c r="G195" i="1" s="1"/>
  <c r="H194" i="1"/>
  <c r="D194" i="1"/>
  <c r="C194" i="1"/>
  <c r="D193" i="1"/>
  <c r="H193" i="1" s="1"/>
  <c r="C193" i="1"/>
  <c r="H191" i="1"/>
  <c r="D191" i="1"/>
  <c r="C191" i="1"/>
  <c r="H190" i="1"/>
  <c r="D190" i="1"/>
  <c r="C190" i="1"/>
  <c r="H189" i="1"/>
  <c r="D189" i="1"/>
  <c r="C189" i="1"/>
  <c r="H188" i="1"/>
  <c r="D188" i="1"/>
  <c r="C188" i="1"/>
  <c r="H187" i="1"/>
  <c r="D187" i="1"/>
  <c r="C187" i="1"/>
  <c r="H186" i="1"/>
  <c r="D186" i="1"/>
  <c r="C186" i="1"/>
  <c r="G186" i="1" s="1"/>
  <c r="H185" i="1"/>
  <c r="D185" i="1"/>
  <c r="C185" i="1"/>
  <c r="G185" i="1" s="1"/>
  <c r="D184" i="1"/>
  <c r="H184" i="1" s="1"/>
  <c r="C184" i="1"/>
  <c r="H183" i="1"/>
  <c r="D183" i="1"/>
  <c r="C183" i="1"/>
  <c r="H182" i="1"/>
  <c r="D182" i="1"/>
  <c r="C182" i="1"/>
  <c r="G182" i="1" s="1"/>
  <c r="H181" i="1"/>
  <c r="D181" i="1"/>
  <c r="C181" i="1"/>
  <c r="H180" i="1"/>
  <c r="D180" i="1"/>
  <c r="C180" i="1"/>
  <c r="H179" i="1"/>
  <c r="D179" i="1"/>
  <c r="C179" i="1"/>
  <c r="H178" i="1"/>
  <c r="D178" i="1"/>
  <c r="C178" i="1"/>
  <c r="H177" i="1"/>
  <c r="D177" i="1"/>
  <c r="C177" i="1"/>
  <c r="H176" i="1"/>
  <c r="D176" i="1"/>
  <c r="C176" i="1"/>
  <c r="H175" i="1"/>
  <c r="D175" i="1"/>
  <c r="C175" i="1"/>
  <c r="H174" i="1"/>
  <c r="D174" i="1"/>
  <c r="C174" i="1"/>
  <c r="D173" i="1"/>
  <c r="H173" i="1" s="1"/>
  <c r="C173" i="1"/>
  <c r="H172" i="1"/>
  <c r="D172" i="1"/>
  <c r="C172" i="1"/>
  <c r="H171" i="1"/>
  <c r="D171" i="1"/>
  <c r="C171" i="1"/>
  <c r="H170" i="1"/>
  <c r="D170" i="1"/>
  <c r="C170" i="1"/>
  <c r="H169" i="1"/>
  <c r="D169" i="1"/>
  <c r="C169" i="1"/>
  <c r="H168" i="1"/>
  <c r="D168" i="1"/>
  <c r="C168" i="1"/>
  <c r="H167" i="1"/>
  <c r="D167" i="1"/>
  <c r="C167" i="1"/>
  <c r="H166" i="1"/>
  <c r="D166" i="1"/>
  <c r="C166" i="1"/>
  <c r="D165" i="1"/>
  <c r="H165" i="1" s="1"/>
  <c r="C165" i="1"/>
  <c r="H164" i="1"/>
  <c r="D164" i="1"/>
  <c r="C164" i="1"/>
  <c r="H163" i="1"/>
  <c r="D163" i="1"/>
  <c r="C163" i="1"/>
  <c r="H162" i="1"/>
  <c r="D162" i="1"/>
  <c r="C162" i="1"/>
  <c r="H161" i="1"/>
  <c r="D161" i="1"/>
  <c r="C161" i="1"/>
  <c r="D160" i="1"/>
  <c r="H160" i="1" s="1"/>
  <c r="C160" i="1"/>
  <c r="H158" i="1"/>
  <c r="D158" i="1"/>
  <c r="C158" i="1"/>
  <c r="H157" i="1"/>
  <c r="D157" i="1"/>
  <c r="C157" i="1"/>
  <c r="H156" i="1"/>
  <c r="D156" i="1"/>
  <c r="C156" i="1"/>
  <c r="D155" i="1"/>
  <c r="H155" i="1" s="1"/>
  <c r="C155" i="1"/>
  <c r="H154" i="1"/>
  <c r="D154" i="1"/>
  <c r="C154" i="1"/>
  <c r="G154" i="1" s="1"/>
  <c r="H153" i="1"/>
  <c r="D153" i="1"/>
  <c r="C153" i="1"/>
  <c r="H152" i="1"/>
  <c r="D152" i="1"/>
  <c r="C152" i="1"/>
  <c r="H151" i="1"/>
  <c r="D151" i="1"/>
  <c r="C151" i="1"/>
  <c r="H150" i="1"/>
  <c r="D150" i="1"/>
  <c r="C150" i="1"/>
  <c r="D149" i="1"/>
  <c r="H149" i="1" s="1"/>
  <c r="C149" i="1"/>
  <c r="C148" i="1"/>
  <c r="H146" i="1"/>
  <c r="D146" i="1"/>
  <c r="C146" i="1"/>
  <c r="H145" i="1"/>
  <c r="D145" i="1"/>
  <c r="C145" i="1"/>
  <c r="H144" i="1"/>
  <c r="D144" i="1"/>
  <c r="C144" i="1"/>
  <c r="G144" i="1" s="1"/>
  <c r="H143" i="1"/>
  <c r="D143" i="1"/>
  <c r="C143" i="1"/>
  <c r="G143" i="1" s="1"/>
  <c r="H142" i="1"/>
  <c r="D142" i="1"/>
  <c r="C142" i="1"/>
  <c r="G142" i="1" s="1"/>
  <c r="H141" i="1"/>
  <c r="D141" i="1"/>
  <c r="C141" i="1"/>
  <c r="H140" i="1"/>
  <c r="D140" i="1"/>
  <c r="C140" i="1"/>
  <c r="H139" i="1"/>
  <c r="D139" i="1"/>
  <c r="C139" i="1"/>
  <c r="G139" i="1" s="1"/>
  <c r="H138" i="1"/>
  <c r="D138" i="1"/>
  <c r="C138" i="1"/>
  <c r="H137" i="1"/>
  <c r="D137" i="1"/>
  <c r="C137" i="1"/>
  <c r="D136" i="1"/>
  <c r="H136" i="1" s="1"/>
  <c r="C136" i="1"/>
  <c r="H134" i="1"/>
  <c r="D134" i="1"/>
  <c r="C134" i="1"/>
  <c r="D133" i="1"/>
  <c r="H133" i="1" s="1"/>
  <c r="C133" i="1"/>
  <c r="G133" i="1" s="1"/>
  <c r="H132" i="1"/>
  <c r="D132" i="1"/>
  <c r="C132" i="1"/>
  <c r="H131" i="1"/>
  <c r="D131" i="1"/>
  <c r="C131" i="1"/>
  <c r="D130" i="1"/>
  <c r="H130" i="1" s="1"/>
  <c r="C130" i="1"/>
  <c r="C129" i="1"/>
  <c r="D128" i="1"/>
  <c r="H128" i="1" s="1"/>
  <c r="C128" i="1"/>
  <c r="H127" i="1"/>
  <c r="D127" i="1"/>
  <c r="C127" i="1"/>
  <c r="H126" i="1"/>
  <c r="D126" i="1"/>
  <c r="C126" i="1"/>
  <c r="H125" i="1"/>
  <c r="D125" i="1"/>
  <c r="C125" i="1"/>
  <c r="C124" i="1"/>
  <c r="H123" i="1"/>
  <c r="D123" i="1"/>
  <c r="C123" i="1"/>
  <c r="H122" i="1"/>
  <c r="D122" i="1"/>
  <c r="C122" i="1"/>
  <c r="D121" i="1"/>
  <c r="H121" i="1" s="1"/>
  <c r="C121" i="1"/>
  <c r="H119" i="1"/>
  <c r="D119" i="1"/>
  <c r="C119" i="1"/>
  <c r="H118" i="1"/>
  <c r="D118" i="1"/>
  <c r="C118" i="1"/>
  <c r="H117" i="1"/>
  <c r="D117" i="1"/>
  <c r="C117" i="1"/>
  <c r="D116" i="1"/>
  <c r="H116" i="1" s="1"/>
  <c r="C116" i="1"/>
  <c r="H115" i="1"/>
  <c r="D115" i="1"/>
  <c r="C115" i="1"/>
  <c r="H114" i="1"/>
  <c r="D114" i="1"/>
  <c r="C114" i="1"/>
  <c r="H113" i="1"/>
  <c r="D113" i="1"/>
  <c r="C113" i="1"/>
  <c r="G113" i="1" s="1"/>
  <c r="H112" i="1"/>
  <c r="D112" i="1"/>
  <c r="C112" i="1"/>
  <c r="H111" i="1"/>
  <c r="D111" i="1"/>
  <c r="C111" i="1"/>
  <c r="H110" i="1"/>
  <c r="D110" i="1"/>
  <c r="C110" i="1"/>
  <c r="H109" i="1"/>
  <c r="D109" i="1"/>
  <c r="C109" i="1"/>
  <c r="D108" i="1"/>
  <c r="H108" i="1" s="1"/>
  <c r="C108" i="1"/>
  <c r="H107" i="1"/>
  <c r="D107" i="1"/>
  <c r="C107" i="1"/>
  <c r="H106" i="1"/>
  <c r="D106" i="1"/>
  <c r="C106" i="1"/>
  <c r="H105" i="1"/>
  <c r="D105" i="1"/>
  <c r="C105" i="1"/>
  <c r="H104" i="1"/>
  <c r="D104" i="1"/>
  <c r="C104" i="1"/>
  <c r="D103" i="1"/>
  <c r="H103" i="1" s="1"/>
  <c r="C103" i="1"/>
  <c r="D101" i="1"/>
  <c r="H101" i="1" s="1"/>
  <c r="C101" i="1"/>
  <c r="H100" i="1"/>
  <c r="D100" i="1"/>
  <c r="C100" i="1"/>
  <c r="H99" i="1"/>
  <c r="D99" i="1"/>
  <c r="C99" i="1"/>
  <c r="H98" i="1"/>
  <c r="D98" i="1"/>
  <c r="C98" i="1"/>
  <c r="H97" i="1"/>
  <c r="D97" i="1"/>
  <c r="C97" i="1"/>
  <c r="H96" i="1"/>
  <c r="D96" i="1"/>
  <c r="C96" i="1"/>
  <c r="H95" i="1"/>
  <c r="D95" i="1"/>
  <c r="C95" i="1"/>
  <c r="D94" i="1"/>
  <c r="H94" i="1" s="1"/>
  <c r="C94" i="1"/>
  <c r="H93" i="1"/>
  <c r="D93" i="1"/>
  <c r="C93" i="1"/>
  <c r="H92" i="1"/>
  <c r="D92" i="1"/>
  <c r="C92" i="1"/>
  <c r="H91" i="1"/>
  <c r="D91" i="1"/>
  <c r="C91" i="1"/>
  <c r="H90" i="1"/>
  <c r="D90" i="1"/>
  <c r="C90" i="1"/>
  <c r="H89" i="1"/>
  <c r="D89" i="1"/>
  <c r="C89" i="1"/>
  <c r="H88" i="1"/>
  <c r="D88" i="1"/>
  <c r="C88" i="1"/>
  <c r="D87" i="1"/>
  <c r="H87" i="1" s="1"/>
  <c r="C87" i="1"/>
  <c r="H86" i="1"/>
  <c r="D86" i="1"/>
  <c r="C86" i="1"/>
  <c r="G86" i="1" s="1"/>
  <c r="H85" i="1"/>
  <c r="D85" i="1"/>
  <c r="C85" i="1"/>
  <c r="H84" i="1"/>
  <c r="D84" i="1"/>
  <c r="C84" i="1"/>
  <c r="H83" i="1"/>
  <c r="D83" i="1"/>
  <c r="C83" i="1"/>
  <c r="H82" i="1"/>
  <c r="D82" i="1"/>
  <c r="C82" i="1"/>
  <c r="H81" i="1"/>
  <c r="D81" i="1"/>
  <c r="C81" i="1"/>
  <c r="H80" i="1"/>
  <c r="D80" i="1"/>
  <c r="C80" i="1"/>
  <c r="D79" i="1"/>
  <c r="H79" i="1" s="1"/>
  <c r="C79" i="1"/>
  <c r="H77" i="1"/>
  <c r="D77" i="1"/>
  <c r="C77" i="1"/>
  <c r="H76" i="1"/>
  <c r="D76" i="1"/>
  <c r="C76" i="1"/>
  <c r="H75" i="1"/>
  <c r="D75" i="1"/>
  <c r="C75" i="1"/>
  <c r="H74" i="1"/>
  <c r="D74" i="1"/>
  <c r="C74" i="1"/>
  <c r="D73" i="1"/>
  <c r="H73" i="1" s="1"/>
  <c r="C73" i="1"/>
  <c r="H72" i="1"/>
  <c r="D72" i="1"/>
  <c r="C72" i="1"/>
  <c r="H71" i="1"/>
  <c r="D71" i="1"/>
  <c r="C71" i="1"/>
  <c r="D70" i="1"/>
  <c r="H70" i="1" s="1"/>
  <c r="C70" i="1"/>
  <c r="H69" i="1"/>
  <c r="D69" i="1"/>
  <c r="C69" i="1"/>
  <c r="H68" i="1"/>
  <c r="D68" i="1"/>
  <c r="C68" i="1"/>
  <c r="G68" i="1" s="1"/>
  <c r="D67" i="1"/>
  <c r="H67" i="1" s="1"/>
  <c r="C67" i="1"/>
  <c r="H66" i="1"/>
  <c r="D66" i="1"/>
  <c r="C66" i="1"/>
  <c r="H65" i="1"/>
  <c r="D65" i="1"/>
  <c r="C65" i="1"/>
  <c r="D64" i="1"/>
  <c r="H64" i="1" s="1"/>
  <c r="C64" i="1"/>
  <c r="H63" i="1"/>
  <c r="D63" i="1"/>
  <c r="C63" i="1"/>
  <c r="H62" i="1"/>
  <c r="D62" i="1"/>
  <c r="C62" i="1"/>
  <c r="D61" i="1"/>
  <c r="H61" i="1" s="1"/>
  <c r="C61" i="1"/>
  <c r="H60" i="1"/>
  <c r="D60" i="1"/>
  <c r="C60" i="1"/>
  <c r="G60" i="1" s="1"/>
  <c r="H59" i="1"/>
  <c r="D59" i="1"/>
  <c r="C59" i="1"/>
  <c r="G59" i="1" s="1"/>
  <c r="D58" i="1"/>
  <c r="H58" i="1" s="1"/>
  <c r="C58" i="1"/>
  <c r="H57" i="1"/>
  <c r="D57" i="1"/>
  <c r="C57" i="1"/>
  <c r="D56" i="1"/>
  <c r="H56" i="1" s="1"/>
  <c r="C56" i="1"/>
  <c r="D55" i="1"/>
  <c r="H55" i="1" s="1"/>
  <c r="C55" i="1"/>
  <c r="G55" i="1" s="1"/>
  <c r="H54" i="1"/>
  <c r="D54" i="1"/>
  <c r="C54" i="1"/>
  <c r="H53" i="1"/>
  <c r="D53" i="1"/>
  <c r="C53" i="1"/>
  <c r="H52" i="1"/>
  <c r="D52" i="1"/>
  <c r="C52" i="1"/>
  <c r="H51" i="1"/>
  <c r="D51" i="1"/>
  <c r="C51" i="1"/>
  <c r="D50" i="1"/>
  <c r="H50" i="1" s="1"/>
  <c r="C50" i="1"/>
  <c r="H49" i="1"/>
  <c r="D49" i="1"/>
  <c r="C49" i="1"/>
  <c r="H48" i="1"/>
  <c r="D48" i="1"/>
  <c r="C48" i="1"/>
  <c r="D47" i="1"/>
  <c r="H47" i="1" s="1"/>
  <c r="C47" i="1"/>
  <c r="H45" i="1"/>
  <c r="D45" i="1"/>
  <c r="C45" i="1"/>
  <c r="H44" i="1"/>
  <c r="D44" i="1"/>
  <c r="C44" i="1"/>
  <c r="H43" i="1"/>
  <c r="D43" i="1"/>
  <c r="C43" i="1"/>
  <c r="H42" i="1"/>
  <c r="D42" i="1"/>
  <c r="C42" i="1"/>
  <c r="D41" i="1"/>
  <c r="H41" i="1" s="1"/>
  <c r="C41" i="1"/>
  <c r="D40" i="1"/>
  <c r="H40" i="1" s="1"/>
  <c r="C40" i="1"/>
  <c r="H39" i="1"/>
  <c r="D39" i="1"/>
  <c r="C39" i="1"/>
  <c r="H38" i="1"/>
  <c r="D38" i="1"/>
  <c r="C38" i="1"/>
  <c r="H37" i="1"/>
  <c r="D37" i="1"/>
  <c r="C37" i="1"/>
  <c r="D36" i="1"/>
  <c r="H36" i="1" s="1"/>
  <c r="C36" i="1"/>
  <c r="H35" i="1"/>
  <c r="D35" i="1"/>
  <c r="C35" i="1"/>
  <c r="H34" i="1"/>
  <c r="D34" i="1"/>
  <c r="C34" i="1"/>
  <c r="D33" i="1"/>
  <c r="H33" i="1" s="1"/>
  <c r="C33" i="1"/>
  <c r="H32" i="1"/>
  <c r="D32" i="1"/>
  <c r="C32" i="1"/>
  <c r="H31" i="1"/>
  <c r="D31" i="1"/>
  <c r="C31" i="1"/>
  <c r="H30" i="1"/>
  <c r="D30" i="1"/>
  <c r="C30" i="1"/>
  <c r="H29" i="1"/>
  <c r="D29" i="1"/>
  <c r="C29" i="1"/>
  <c r="G29" i="1" s="1"/>
  <c r="H28" i="1"/>
  <c r="D28" i="1"/>
  <c r="C28" i="1"/>
  <c r="H27" i="1"/>
  <c r="D27" i="1"/>
  <c r="C27" i="1"/>
  <c r="H26" i="1"/>
  <c r="D26" i="1"/>
  <c r="C26" i="1"/>
  <c r="D25" i="1"/>
  <c r="H25" i="1" s="1"/>
  <c r="C25" i="1"/>
  <c r="H24" i="1"/>
  <c r="D24" i="1"/>
  <c r="C24" i="1"/>
  <c r="H23" i="1"/>
  <c r="D23" i="1"/>
  <c r="C23" i="1"/>
  <c r="H22" i="1"/>
  <c r="D22" i="1"/>
  <c r="C22" i="1"/>
  <c r="H21" i="1"/>
  <c r="D21" i="1"/>
  <c r="C21" i="1"/>
  <c r="H20" i="1"/>
  <c r="D20" i="1"/>
  <c r="C20" i="1"/>
  <c r="G20" i="1" s="1"/>
  <c r="D19" i="1"/>
  <c r="H19" i="1" s="1"/>
  <c r="C19" i="1"/>
  <c r="H18" i="1"/>
  <c r="D18" i="1"/>
  <c r="C18" i="1"/>
  <c r="H17" i="1"/>
  <c r="D17" i="1"/>
  <c r="C17" i="1"/>
  <c r="H16" i="1"/>
  <c r="D16" i="1"/>
  <c r="C16" i="1"/>
  <c r="H15" i="1"/>
  <c r="D15" i="1"/>
  <c r="C15" i="1"/>
  <c r="H14" i="1"/>
  <c r="D14" i="1"/>
  <c r="C14" i="1"/>
  <c r="D13" i="1"/>
  <c r="H13" i="1" s="1"/>
  <c r="C13" i="1"/>
  <c r="H12" i="1"/>
  <c r="D12" i="1"/>
  <c r="C12" i="1"/>
  <c r="H11" i="1"/>
  <c r="D11" i="1"/>
  <c r="C11" i="1"/>
  <c r="H10" i="1"/>
  <c r="D10" i="1"/>
  <c r="C10" i="1"/>
  <c r="H9" i="1"/>
  <c r="D9" i="1"/>
  <c r="C9" i="1"/>
  <c r="H8" i="1"/>
  <c r="D8" i="1"/>
  <c r="C8" i="1"/>
  <c r="H7" i="1"/>
  <c r="D7" i="1"/>
  <c r="C7" i="1"/>
  <c r="H6" i="1"/>
  <c r="D6" i="1"/>
  <c r="C6" i="1"/>
  <c r="H5" i="1"/>
  <c r="D5" i="1"/>
  <c r="C5" i="1"/>
  <c r="H4" i="1"/>
  <c r="D4" i="1"/>
  <c r="C4" i="1"/>
  <c r="F214" i="9" l="1"/>
  <c r="B214" i="9" s="1"/>
  <c r="E283" i="9"/>
  <c r="B283" i="9" s="1"/>
  <c r="G1579" i="1"/>
  <c r="H1576" i="1"/>
  <c r="H1578" i="1"/>
  <c r="H1575" i="1"/>
  <c r="G1573" i="1"/>
  <c r="G1571" i="1"/>
  <c r="H1570" i="1"/>
  <c r="G1569" i="1"/>
  <c r="H1568" i="1"/>
  <c r="H1567" i="1"/>
  <c r="G1565" i="1"/>
  <c r="G1563" i="1"/>
  <c r="H1562" i="1"/>
  <c r="H1560" i="1"/>
  <c r="G1561" i="1"/>
  <c r="G1557" i="1"/>
  <c r="G1555" i="1"/>
  <c r="H1554" i="1"/>
  <c r="G1553" i="1"/>
  <c r="H1552" i="1"/>
  <c r="H1550" i="1"/>
  <c r="G1549" i="1"/>
  <c r="H1548" i="1"/>
  <c r="G1545" i="1"/>
  <c r="H1546" i="1"/>
  <c r="H1544" i="1"/>
  <c r="H1543" i="1"/>
  <c r="G1541" i="1"/>
  <c r="G1539" i="1"/>
  <c r="G1538" i="1"/>
  <c r="H1535" i="1"/>
  <c r="H1536" i="1"/>
  <c r="G1533" i="1"/>
  <c r="G1530" i="1"/>
  <c r="G1531" i="1"/>
  <c r="D49" i="8"/>
  <c r="C1524" i="1" s="1"/>
  <c r="G1524" i="1" s="1"/>
  <c r="H1528" i="1"/>
  <c r="H1527" i="1"/>
  <c r="G1525" i="1"/>
  <c r="G1515" i="1"/>
  <c r="G1514" i="1"/>
  <c r="H1511" i="1"/>
  <c r="D24" i="8"/>
  <c r="C1499" i="1" s="1"/>
  <c r="H1512" i="1"/>
  <c r="G1506" i="1"/>
  <c r="H1504" i="1"/>
  <c r="G1503" i="1"/>
  <c r="G1501" i="1"/>
  <c r="G1498" i="1"/>
  <c r="D6" i="8"/>
  <c r="C1481" i="1" s="1"/>
  <c r="G1496" i="1"/>
  <c r="G1494" i="1"/>
  <c r="G1491" i="1"/>
  <c r="G1490" i="1"/>
  <c r="G1488" i="1"/>
  <c r="G1486" i="1"/>
  <c r="G1483" i="1"/>
  <c r="G1480" i="1"/>
  <c r="H979" i="1"/>
  <c r="H975" i="1"/>
  <c r="E151" i="9"/>
  <c r="B151" i="9" s="1"/>
  <c r="H959" i="1"/>
  <c r="E150" i="9"/>
  <c r="B150" i="9" s="1"/>
  <c r="H950" i="1"/>
  <c r="E131" i="9"/>
  <c r="B131" i="9" s="1"/>
  <c r="H926" i="1"/>
  <c r="E127" i="9"/>
  <c r="B127" i="9" s="1"/>
  <c r="H900" i="1"/>
  <c r="H893" i="1"/>
  <c r="E103" i="9"/>
  <c r="B103" i="9" s="1"/>
  <c r="E99" i="9"/>
  <c r="B99" i="9" s="1"/>
  <c r="H861" i="1"/>
  <c r="H853" i="1"/>
  <c r="E83" i="9"/>
  <c r="B83" i="9" s="1"/>
  <c r="H820" i="1"/>
  <c r="H797" i="1"/>
  <c r="G783" i="1"/>
  <c r="H780" i="1"/>
  <c r="G779" i="1"/>
  <c r="G767" i="1"/>
  <c r="H748" i="1"/>
  <c r="E42" i="9"/>
  <c r="B42" i="9" s="1"/>
  <c r="E38" i="9"/>
  <c r="B38" i="9" s="1"/>
  <c r="E22" i="9"/>
  <c r="B22" i="9" s="1"/>
  <c r="E158" i="9"/>
  <c r="B158" i="9" s="1"/>
  <c r="E155" i="9"/>
  <c r="B155" i="9" s="1"/>
  <c r="E154" i="9"/>
  <c r="B154" i="9" s="1"/>
  <c r="F269" i="9"/>
  <c r="B269" i="9" s="1"/>
  <c r="B267" i="9"/>
  <c r="E147" i="9"/>
  <c r="B147" i="9" s="1"/>
  <c r="F265" i="9"/>
  <c r="B265" i="9" s="1"/>
  <c r="E146" i="9"/>
  <c r="B146" i="9" s="1"/>
  <c r="B263" i="9"/>
  <c r="E143" i="9"/>
  <c r="B143" i="9" s="1"/>
  <c r="F261" i="9"/>
  <c r="B261" i="9" s="1"/>
  <c r="E139" i="9"/>
  <c r="B139" i="9" s="1"/>
  <c r="B259" i="9"/>
  <c r="F257" i="9"/>
  <c r="B257" i="9" s="1"/>
  <c r="E135" i="9"/>
  <c r="B135" i="9" s="1"/>
  <c r="E593" i="4"/>
  <c r="D587" i="1" s="1"/>
  <c r="G587" i="1" s="1"/>
  <c r="E580" i="4"/>
  <c r="D574" i="1" s="1"/>
  <c r="H574" i="1" s="1"/>
  <c r="E567" i="4"/>
  <c r="D561" i="1" s="1"/>
  <c r="H549" i="1"/>
  <c r="B255" i="9"/>
  <c r="E123" i="9"/>
  <c r="B123" i="9" s="1"/>
  <c r="F253" i="9"/>
  <c r="B253" i="9" s="1"/>
  <c r="H532" i="1"/>
  <c r="B251" i="9"/>
  <c r="F249" i="9"/>
  <c r="B249" i="9" s="1"/>
  <c r="E529" i="4"/>
  <c r="D523" i="1" s="1"/>
  <c r="G523" i="1" s="1"/>
  <c r="H519" i="1"/>
  <c r="E515" i="4"/>
  <c r="D509" i="1" s="1"/>
  <c r="E116" i="9"/>
  <c r="E115" i="9"/>
  <c r="B115" i="9" s="1"/>
  <c r="E112" i="9"/>
  <c r="H501" i="1"/>
  <c r="B247" i="9"/>
  <c r="E108" i="9"/>
  <c r="H496" i="1"/>
  <c r="E107" i="9"/>
  <c r="B107" i="9" s="1"/>
  <c r="B243" i="9"/>
  <c r="E104" i="9"/>
  <c r="H489" i="1"/>
  <c r="F241" i="9"/>
  <c r="B241" i="9" s="1"/>
  <c r="E100" i="9"/>
  <c r="B239" i="9"/>
  <c r="H484" i="1"/>
  <c r="F237" i="9"/>
  <c r="B237" i="9" s="1"/>
  <c r="H479" i="1"/>
  <c r="E96" i="9"/>
  <c r="E95" i="9"/>
  <c r="B95" i="9" s="1"/>
  <c r="B235" i="9"/>
  <c r="E472" i="4"/>
  <c r="D466" i="1" s="1"/>
  <c r="E92" i="9"/>
  <c r="F233" i="9"/>
  <c r="B233" i="9" s="1"/>
  <c r="E459" i="4"/>
  <c r="D453" i="1" s="1"/>
  <c r="E91" i="9"/>
  <c r="B91" i="9" s="1"/>
  <c r="E88" i="9"/>
  <c r="E87" i="9"/>
  <c r="B87" i="9" s="1"/>
  <c r="H441" i="1"/>
  <c r="E84" i="9"/>
  <c r="H436" i="1"/>
  <c r="B231" i="9"/>
  <c r="H429" i="1"/>
  <c r="E79" i="9"/>
  <c r="B79" i="9" s="1"/>
  <c r="F229" i="9"/>
  <c r="B229" i="9" s="1"/>
  <c r="E76" i="9"/>
  <c r="H424" i="1"/>
  <c r="B227" i="9"/>
  <c r="H421" i="1"/>
  <c r="E75" i="9"/>
  <c r="B75" i="9" s="1"/>
  <c r="E421" i="4"/>
  <c r="D415" i="1" s="1"/>
  <c r="H397" i="1"/>
  <c r="H392" i="1"/>
  <c r="H386" i="1"/>
  <c r="H383" i="1"/>
  <c r="H378" i="1"/>
  <c r="G373" i="1"/>
  <c r="H364" i="1"/>
  <c r="H359" i="1"/>
  <c r="G351" i="1"/>
  <c r="E351" i="4"/>
  <c r="D346" i="1" s="1"/>
  <c r="H346" i="1" s="1"/>
  <c r="G346" i="1"/>
  <c r="G347" i="1"/>
  <c r="H333" i="1"/>
  <c r="G305" i="1"/>
  <c r="G304" i="1"/>
  <c r="G303" i="1"/>
  <c r="G302" i="1"/>
  <c r="G301" i="1"/>
  <c r="G299" i="1"/>
  <c r="G300" i="1"/>
  <c r="E299" i="4"/>
  <c r="D294" i="1" s="1"/>
  <c r="H294" i="1" s="1"/>
  <c r="G298" i="1"/>
  <c r="G297" i="1"/>
  <c r="G295" i="1"/>
  <c r="G296" i="1"/>
  <c r="E644" i="4"/>
  <c r="D638" i="1" s="1"/>
  <c r="E643" i="4"/>
  <c r="D637" i="1" s="1"/>
  <c r="G283" i="1"/>
  <c r="G284" i="1"/>
  <c r="G280" i="1"/>
  <c r="G279" i="1"/>
  <c r="G278" i="1"/>
  <c r="G277" i="1"/>
  <c r="E70" i="9"/>
  <c r="B70" i="9" s="1"/>
  <c r="G276" i="1"/>
  <c r="G275" i="1"/>
  <c r="G274" i="1"/>
  <c r="G273" i="1"/>
  <c r="G272" i="1"/>
  <c r="G271" i="1"/>
  <c r="G270" i="1"/>
  <c r="G269" i="1"/>
  <c r="G268" i="1"/>
  <c r="G267" i="1"/>
  <c r="G266" i="1"/>
  <c r="G265" i="1"/>
  <c r="G264" i="1"/>
  <c r="F268" i="4"/>
  <c r="E263" i="4"/>
  <c r="D259" i="1" s="1"/>
  <c r="G263" i="1"/>
  <c r="G262" i="1"/>
  <c r="G260" i="1"/>
  <c r="G261" i="1"/>
  <c r="G258" i="1"/>
  <c r="G257" i="1"/>
  <c r="G256" i="1"/>
  <c r="G255" i="1"/>
  <c r="G254" i="1"/>
  <c r="G253" i="1"/>
  <c r="E66" i="9"/>
  <c r="B66" i="9" s="1"/>
  <c r="G252" i="1"/>
  <c r="G251" i="1"/>
  <c r="G248" i="1"/>
  <c r="G249" i="1"/>
  <c r="G250" i="1"/>
  <c r="G247" i="1"/>
  <c r="G246" i="1"/>
  <c r="G245" i="1"/>
  <c r="G244" i="1"/>
  <c r="G243" i="1"/>
  <c r="G240" i="1"/>
  <c r="G241" i="1"/>
  <c r="G239" i="1"/>
  <c r="G238" i="1"/>
  <c r="G236" i="1"/>
  <c r="G237" i="1"/>
  <c r="E62" i="9"/>
  <c r="B62" i="9" s="1"/>
  <c r="G234" i="1"/>
  <c r="G233" i="1"/>
  <c r="G232" i="1"/>
  <c r="G231" i="1"/>
  <c r="G229" i="1"/>
  <c r="E58" i="9"/>
  <c r="B58" i="9" s="1"/>
  <c r="G228" i="1"/>
  <c r="G227" i="1"/>
  <c r="G226" i="1"/>
  <c r="G225" i="1"/>
  <c r="G224" i="1"/>
  <c r="E224" i="4"/>
  <c r="D220" i="1" s="1"/>
  <c r="G223" i="1"/>
  <c r="G222" i="1"/>
  <c r="G221" i="1"/>
  <c r="G216" i="1"/>
  <c r="G215" i="1"/>
  <c r="G214" i="1"/>
  <c r="G211" i="1"/>
  <c r="G213" i="1"/>
  <c r="G212" i="1"/>
  <c r="G209" i="1"/>
  <c r="G208" i="1"/>
  <c r="G207" i="1"/>
  <c r="G206" i="1"/>
  <c r="G205" i="1"/>
  <c r="G204" i="1"/>
  <c r="B223" i="9"/>
  <c r="E54" i="9"/>
  <c r="B54" i="9" s="1"/>
  <c r="G203" i="1"/>
  <c r="G202" i="1"/>
  <c r="E196" i="4"/>
  <c r="D192" i="1" s="1"/>
  <c r="G200" i="1"/>
  <c r="G198" i="1"/>
  <c r="G199" i="1"/>
  <c r="E50" i="9"/>
  <c r="B50" i="9" s="1"/>
  <c r="G194" i="1"/>
  <c r="G193" i="1"/>
  <c r="G191" i="1"/>
  <c r="G190" i="1"/>
  <c r="G189" i="1"/>
  <c r="G188" i="1"/>
  <c r="G187" i="1"/>
  <c r="E46" i="9"/>
  <c r="B46" i="9" s="1"/>
  <c r="F221" i="9"/>
  <c r="B221" i="9" s="1"/>
  <c r="G184" i="1"/>
  <c r="G183" i="1"/>
  <c r="G181" i="1"/>
  <c r="G180" i="1"/>
  <c r="B219" i="9"/>
  <c r="G179" i="1"/>
  <c r="G178" i="1"/>
  <c r="G177" i="1"/>
  <c r="G176" i="1"/>
  <c r="G175" i="1"/>
  <c r="G173" i="1"/>
  <c r="G174" i="1"/>
  <c r="G172" i="1"/>
  <c r="G171" i="1"/>
  <c r="G170" i="1"/>
  <c r="G169" i="1"/>
  <c r="G168" i="1"/>
  <c r="G167" i="1"/>
  <c r="G165" i="1"/>
  <c r="F169" i="4"/>
  <c r="G166" i="1"/>
  <c r="G164" i="1"/>
  <c r="G163" i="1"/>
  <c r="G162" i="1"/>
  <c r="G160" i="1"/>
  <c r="E163" i="4"/>
  <c r="D159" i="1" s="1"/>
  <c r="G161" i="1"/>
  <c r="G158" i="1"/>
  <c r="E152" i="4"/>
  <c r="D148" i="1" s="1"/>
  <c r="H148" i="1" s="1"/>
  <c r="G157" i="1"/>
  <c r="G156" i="1"/>
  <c r="G155" i="1"/>
  <c r="F217" i="9"/>
  <c r="B217" i="9" s="1"/>
  <c r="G153" i="1"/>
  <c r="G152" i="1"/>
  <c r="G151" i="1"/>
  <c r="G150" i="1"/>
  <c r="G149" i="1"/>
  <c r="G146" i="1"/>
  <c r="G145" i="1"/>
  <c r="G141" i="1"/>
  <c r="G140" i="1"/>
  <c r="G138" i="1"/>
  <c r="G136" i="1"/>
  <c r="G137" i="1"/>
  <c r="G134" i="1"/>
  <c r="G132" i="1"/>
  <c r="G129" i="1"/>
  <c r="G131" i="1"/>
  <c r="G130" i="1"/>
  <c r="G128" i="1"/>
  <c r="G127" i="1"/>
  <c r="G126" i="1"/>
  <c r="G125" i="1"/>
  <c r="G124" i="1"/>
  <c r="G123" i="1"/>
  <c r="G121" i="1"/>
  <c r="G122" i="1"/>
  <c r="G119" i="1"/>
  <c r="G118" i="1"/>
  <c r="G117" i="1"/>
  <c r="G116" i="1"/>
  <c r="G115" i="1"/>
  <c r="G114" i="1"/>
  <c r="F216" i="9"/>
  <c r="B216" i="9" s="1"/>
  <c r="G112" i="1"/>
  <c r="G111" i="1"/>
  <c r="G110" i="1"/>
  <c r="E106" i="4"/>
  <c r="D102" i="1" s="1"/>
  <c r="G109" i="1"/>
  <c r="G108" i="1"/>
  <c r="G107" i="1"/>
  <c r="G106" i="1"/>
  <c r="G105" i="1"/>
  <c r="G104" i="1"/>
  <c r="G103" i="1"/>
  <c r="G101" i="1"/>
  <c r="G100" i="1"/>
  <c r="G99" i="1"/>
  <c r="G98" i="1"/>
  <c r="G97" i="1"/>
  <c r="G96" i="1"/>
  <c r="G95" i="1"/>
  <c r="G94" i="1"/>
  <c r="G93" i="1"/>
  <c r="G92" i="1"/>
  <c r="G91" i="1"/>
  <c r="G90" i="1"/>
  <c r="G89" i="1"/>
  <c r="G88" i="1"/>
  <c r="G87" i="1"/>
  <c r="B215" i="9"/>
  <c r="G85" i="1"/>
  <c r="G84" i="1"/>
  <c r="G83" i="1"/>
  <c r="G82" i="1"/>
  <c r="G81" i="1"/>
  <c r="G80" i="1"/>
  <c r="G79" i="1"/>
  <c r="G77" i="1"/>
  <c r="G76" i="1"/>
  <c r="G75" i="1"/>
  <c r="G74" i="1"/>
  <c r="G73" i="1"/>
  <c r="G72" i="1"/>
  <c r="E34" i="9"/>
  <c r="B34" i="9" s="1"/>
  <c r="G70" i="1"/>
  <c r="G71" i="1"/>
  <c r="G69" i="1"/>
  <c r="G67" i="1"/>
  <c r="E30" i="9"/>
  <c r="B30" i="9" s="1"/>
  <c r="G66" i="1"/>
  <c r="G65" i="1"/>
  <c r="G64" i="1"/>
  <c r="G63" i="1"/>
  <c r="G61" i="1"/>
  <c r="G62" i="1"/>
  <c r="G58" i="1"/>
  <c r="E26" i="9"/>
  <c r="B26" i="9" s="1"/>
  <c r="G57" i="1"/>
  <c r="G56" i="1"/>
  <c r="G54" i="1"/>
  <c r="G53" i="1"/>
  <c r="G52" i="1"/>
  <c r="G51" i="1"/>
  <c r="G50" i="1"/>
  <c r="G49" i="1"/>
  <c r="G47" i="1"/>
  <c r="G48" i="1"/>
  <c r="G45" i="1"/>
  <c r="G44" i="1"/>
  <c r="G40" i="1"/>
  <c r="G43" i="1"/>
  <c r="G42" i="1"/>
  <c r="G41" i="1"/>
  <c r="G39" i="1"/>
  <c r="G38" i="1"/>
  <c r="G37" i="1"/>
  <c r="G36" i="1"/>
  <c r="G35" i="1"/>
  <c r="G34" i="1"/>
  <c r="G33" i="1"/>
  <c r="G32" i="1"/>
  <c r="G31" i="1"/>
  <c r="G30" i="1"/>
  <c r="G28" i="1"/>
  <c r="G27" i="1"/>
  <c r="G26" i="1"/>
  <c r="G25" i="1"/>
  <c r="G24" i="1"/>
  <c r="G23" i="1"/>
  <c r="G22" i="1"/>
  <c r="G21" i="1"/>
  <c r="G19" i="1"/>
  <c r="F213" i="9"/>
  <c r="B213" i="9" s="1"/>
  <c r="G18" i="1"/>
  <c r="G17" i="1"/>
  <c r="G16" i="1"/>
  <c r="G15" i="1"/>
  <c r="G14" i="1"/>
  <c r="G13" i="1"/>
  <c r="G12" i="1"/>
  <c r="G11" i="1"/>
  <c r="G10" i="1"/>
  <c r="G9" i="1"/>
  <c r="G8" i="1"/>
  <c r="G7" i="1"/>
  <c r="G6" i="1"/>
  <c r="G4" i="1"/>
  <c r="G5" i="1"/>
  <c r="H585" i="1"/>
  <c r="G585" i="1"/>
  <c r="H589" i="1"/>
  <c r="G589" i="1"/>
  <c r="H595" i="1"/>
  <c r="G595" i="1"/>
  <c r="H601" i="1"/>
  <c r="G601" i="1"/>
  <c r="H609" i="1"/>
  <c r="G609" i="1"/>
  <c r="H615" i="1"/>
  <c r="G615" i="1"/>
  <c r="H621" i="1"/>
  <c r="G621" i="1"/>
  <c r="H627" i="1"/>
  <c r="G627" i="1"/>
  <c r="H643" i="1"/>
  <c r="G643" i="1"/>
  <c r="H649" i="1"/>
  <c r="G649" i="1"/>
  <c r="H655" i="1"/>
  <c r="G655" i="1"/>
  <c r="H663" i="1"/>
  <c r="G663" i="1"/>
  <c r="H669" i="1"/>
  <c r="G669" i="1"/>
  <c r="H675" i="1"/>
  <c r="G675" i="1"/>
  <c r="H681" i="1"/>
  <c r="G681" i="1"/>
  <c r="H687" i="1"/>
  <c r="G687" i="1"/>
  <c r="H695" i="1"/>
  <c r="G695" i="1"/>
  <c r="H699" i="1"/>
  <c r="G699" i="1"/>
  <c r="H705" i="1"/>
  <c r="G705" i="1"/>
  <c r="H711" i="1"/>
  <c r="G711" i="1"/>
  <c r="H717" i="1"/>
  <c r="G717" i="1"/>
  <c r="H725" i="1"/>
  <c r="G725" i="1"/>
  <c r="H731" i="1"/>
  <c r="G731" i="1"/>
  <c r="H737" i="1"/>
  <c r="G737" i="1"/>
  <c r="H743" i="1"/>
  <c r="G743" i="1"/>
  <c r="H1128" i="1"/>
  <c r="G1128" i="1"/>
  <c r="H1134" i="1"/>
  <c r="G1134" i="1"/>
  <c r="H1140" i="1"/>
  <c r="G1140" i="1"/>
  <c r="H1146" i="1"/>
  <c r="G1146" i="1"/>
  <c r="H758" i="1"/>
  <c r="G758" i="1"/>
  <c r="H774" i="1"/>
  <c r="G774"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92" i="1"/>
  <c r="G992" i="1"/>
  <c r="H583" i="1"/>
  <c r="G583" i="1"/>
  <c r="H591" i="1"/>
  <c r="G591" i="1"/>
  <c r="H597" i="1"/>
  <c r="G597" i="1"/>
  <c r="H605" i="1"/>
  <c r="G605" i="1"/>
  <c r="H611" i="1"/>
  <c r="G611" i="1"/>
  <c r="H617" i="1"/>
  <c r="G617" i="1"/>
  <c r="H623" i="1"/>
  <c r="G623" i="1"/>
  <c r="H645" i="1"/>
  <c r="G645" i="1"/>
  <c r="H653" i="1"/>
  <c r="G653" i="1"/>
  <c r="H659" i="1"/>
  <c r="G659" i="1"/>
  <c r="H665" i="1"/>
  <c r="G665" i="1"/>
  <c r="H673" i="1"/>
  <c r="G673" i="1"/>
  <c r="H679" i="1"/>
  <c r="G679" i="1"/>
  <c r="H685" i="1"/>
  <c r="G685" i="1"/>
  <c r="H691" i="1"/>
  <c r="G691" i="1"/>
  <c r="H697" i="1"/>
  <c r="G697" i="1"/>
  <c r="H703" i="1"/>
  <c r="G703" i="1"/>
  <c r="H709" i="1"/>
  <c r="G709" i="1"/>
  <c r="H715" i="1"/>
  <c r="G715" i="1"/>
  <c r="H721" i="1"/>
  <c r="G721" i="1"/>
  <c r="H729" i="1"/>
  <c r="G729" i="1"/>
  <c r="H735" i="1"/>
  <c r="G735" i="1"/>
  <c r="H741" i="1"/>
  <c r="G741" i="1"/>
  <c r="H754" i="1"/>
  <c r="G754" i="1"/>
  <c r="H770" i="1"/>
  <c r="G770" i="1"/>
  <c r="H786" i="1"/>
  <c r="G786" i="1"/>
  <c r="H1132" i="1"/>
  <c r="G1132" i="1"/>
  <c r="H1138" i="1"/>
  <c r="G1138" i="1"/>
  <c r="H1144" i="1"/>
  <c r="G1144" i="1"/>
  <c r="H1148" i="1"/>
  <c r="G1148"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404" i="1"/>
  <c r="G405" i="1"/>
  <c r="G406" i="1"/>
  <c r="G411" i="1"/>
  <c r="G412" i="1"/>
  <c r="G413" i="1"/>
  <c r="G452" i="1"/>
  <c r="G456" i="1"/>
  <c r="G460" i="1"/>
  <c r="G464" i="1"/>
  <c r="G468" i="1"/>
  <c r="G472" i="1"/>
  <c r="G476" i="1"/>
  <c r="G479" i="1"/>
  <c r="G483" i="1"/>
  <c r="G487" i="1"/>
  <c r="G491" i="1"/>
  <c r="G495" i="1"/>
  <c r="G499" i="1"/>
  <c r="G503" i="1"/>
  <c r="G507" i="1"/>
  <c r="G511" i="1"/>
  <c r="G515" i="1"/>
  <c r="G519" i="1"/>
  <c r="G526" i="1"/>
  <c r="G530" i="1"/>
  <c r="G534" i="1"/>
  <c r="G538" i="1"/>
  <c r="G542" i="1"/>
  <c r="G546" i="1"/>
  <c r="G550" i="1"/>
  <c r="G554" i="1"/>
  <c r="G558" i="1"/>
  <c r="G562" i="1"/>
  <c r="G566" i="1"/>
  <c r="G570"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1" i="1"/>
  <c r="G631"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G755" i="1"/>
  <c r="H762" i="1"/>
  <c r="G762" i="1"/>
  <c r="G771" i="1"/>
  <c r="H778" i="1"/>
  <c r="G778" i="1"/>
  <c r="G787" i="1"/>
  <c r="H581" i="1"/>
  <c r="G581" i="1"/>
  <c r="H593" i="1"/>
  <c r="G593" i="1"/>
  <c r="H599" i="1"/>
  <c r="G599" i="1"/>
  <c r="H603" i="1"/>
  <c r="G603" i="1"/>
  <c r="H607" i="1"/>
  <c r="G607" i="1"/>
  <c r="H613" i="1"/>
  <c r="G613" i="1"/>
  <c r="H625" i="1"/>
  <c r="G625" i="1"/>
  <c r="H632" i="1"/>
  <c r="G632" i="1"/>
  <c r="H641" i="1"/>
  <c r="G641" i="1"/>
  <c r="H647" i="1"/>
  <c r="G647" i="1"/>
  <c r="H651" i="1"/>
  <c r="G651" i="1"/>
  <c r="H657" i="1"/>
  <c r="G657" i="1"/>
  <c r="H661" i="1"/>
  <c r="G661" i="1"/>
  <c r="H667" i="1"/>
  <c r="G667" i="1"/>
  <c r="H671" i="1"/>
  <c r="G671" i="1"/>
  <c r="H677" i="1"/>
  <c r="G677" i="1"/>
  <c r="H683" i="1"/>
  <c r="G683" i="1"/>
  <c r="H689" i="1"/>
  <c r="G689" i="1"/>
  <c r="H693" i="1"/>
  <c r="G693" i="1"/>
  <c r="H701" i="1"/>
  <c r="G701" i="1"/>
  <c r="H707" i="1"/>
  <c r="G707" i="1"/>
  <c r="H713" i="1"/>
  <c r="G713" i="1"/>
  <c r="H719" i="1"/>
  <c r="G719" i="1"/>
  <c r="H723" i="1"/>
  <c r="G723" i="1"/>
  <c r="H727" i="1"/>
  <c r="G727" i="1"/>
  <c r="H733" i="1"/>
  <c r="G733" i="1"/>
  <c r="H739" i="1"/>
  <c r="G739" i="1"/>
  <c r="H745" i="1"/>
  <c r="G745" i="1"/>
  <c r="H1126" i="1"/>
  <c r="G1126" i="1"/>
  <c r="H1130" i="1"/>
  <c r="G1130" i="1"/>
  <c r="H1136" i="1"/>
  <c r="G1136" i="1"/>
  <c r="H1142" i="1"/>
  <c r="G1142" i="1"/>
  <c r="H1150" i="1"/>
  <c r="G1150" i="1"/>
  <c r="G451" i="1"/>
  <c r="G455" i="1"/>
  <c r="G459" i="1"/>
  <c r="G463" i="1"/>
  <c r="G467" i="1"/>
  <c r="G471" i="1"/>
  <c r="G475" i="1"/>
  <c r="G482" i="1"/>
  <c r="G486" i="1"/>
  <c r="G490" i="1"/>
  <c r="G494" i="1"/>
  <c r="G498" i="1"/>
  <c r="G502" i="1"/>
  <c r="G506" i="1"/>
  <c r="G510" i="1"/>
  <c r="G514" i="1"/>
  <c r="G518" i="1"/>
  <c r="G525" i="1"/>
  <c r="G529" i="1"/>
  <c r="G533" i="1"/>
  <c r="G537" i="1"/>
  <c r="G541" i="1"/>
  <c r="G545" i="1"/>
  <c r="G549" i="1"/>
  <c r="G553" i="1"/>
  <c r="G557" i="1"/>
  <c r="G565" i="1"/>
  <c r="G569" i="1"/>
  <c r="G573" i="1"/>
  <c r="G577" i="1"/>
  <c r="H750" i="1"/>
  <c r="G750" i="1"/>
  <c r="G759" i="1"/>
  <c r="H766" i="1"/>
  <c r="G766" i="1"/>
  <c r="G775" i="1"/>
  <c r="H782" i="1"/>
  <c r="G782" i="1"/>
  <c r="G791"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G987" i="1"/>
  <c r="H987" i="1"/>
  <c r="H749" i="1"/>
  <c r="H753" i="1"/>
  <c r="H757" i="1"/>
  <c r="H761" i="1"/>
  <c r="H765" i="1"/>
  <c r="H769" i="1"/>
  <c r="H773" i="1"/>
  <c r="H777" i="1"/>
  <c r="H781" i="1"/>
  <c r="H785" i="1"/>
  <c r="H789"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H988" i="1"/>
  <c r="H1330" i="1"/>
  <c r="G1330" i="1"/>
  <c r="H1332" i="1"/>
  <c r="G1332" i="1"/>
  <c r="H1334" i="1"/>
  <c r="G1334" i="1"/>
  <c r="H1336" i="1"/>
  <c r="G1336" i="1"/>
  <c r="H1338" i="1"/>
  <c r="G1338" i="1"/>
  <c r="H1340" i="1"/>
  <c r="G1340" i="1"/>
  <c r="G1342" i="1"/>
  <c r="H1342" i="1"/>
  <c r="G1350" i="1"/>
  <c r="H1350" i="1"/>
  <c r="G1358" i="1"/>
  <c r="H1358" i="1"/>
  <c r="G1366" i="1"/>
  <c r="H1366" i="1"/>
  <c r="G1374" i="1"/>
  <c r="H1374" i="1"/>
  <c r="G1382" i="1"/>
  <c r="H1382" i="1"/>
  <c r="G1410" i="1"/>
  <c r="H1410" i="1"/>
  <c r="G1418" i="1"/>
  <c r="H1418" i="1"/>
  <c r="H991" i="1"/>
  <c r="G991"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747" i="1"/>
  <c r="H751" i="1"/>
  <c r="H755" i="1"/>
  <c r="H759" i="1"/>
  <c r="H763" i="1"/>
  <c r="H767" i="1"/>
  <c r="H771" i="1"/>
  <c r="H775" i="1"/>
  <c r="H779" i="1"/>
  <c r="H783" i="1"/>
  <c r="H787" i="1"/>
  <c r="H791"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462" i="1"/>
  <c r="G1462" i="1"/>
  <c r="I1462" i="1" s="1"/>
  <c r="J1462" i="1"/>
  <c r="H1466" i="1"/>
  <c r="G1466" i="1"/>
  <c r="I1466" i="1" s="1"/>
  <c r="J1466" i="1"/>
  <c r="H1472" i="1"/>
  <c r="G1472" i="1"/>
  <c r="J1472" i="1"/>
  <c r="H1477" i="1"/>
  <c r="G1477" i="1"/>
  <c r="J1477" i="1"/>
  <c r="H1482" i="1"/>
  <c r="G1482" i="1"/>
  <c r="G993" i="1"/>
  <c r="G994" i="1"/>
  <c r="G995" i="1"/>
  <c r="G996" i="1"/>
  <c r="G1386" i="1"/>
  <c r="H1386" i="1"/>
  <c r="G1394" i="1"/>
  <c r="H1394" i="1"/>
  <c r="G1402" i="1"/>
  <c r="H1402" i="1"/>
  <c r="G1430" i="1"/>
  <c r="H1430"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G1346" i="1"/>
  <c r="H1346" i="1"/>
  <c r="G1354" i="1"/>
  <c r="H1354" i="1"/>
  <c r="G1362" i="1"/>
  <c r="H1362" i="1"/>
  <c r="G1370" i="1"/>
  <c r="H1370" i="1"/>
  <c r="G1378" i="1"/>
  <c r="H1378" i="1"/>
  <c r="G1414" i="1"/>
  <c r="H1414" i="1"/>
  <c r="G1422" i="1"/>
  <c r="H1422" i="1"/>
  <c r="H1464" i="1"/>
  <c r="G1464" i="1"/>
  <c r="I1464" i="1" s="1"/>
  <c r="J1464" i="1"/>
  <c r="H1468" i="1"/>
  <c r="G1468" i="1"/>
  <c r="J1468" i="1"/>
  <c r="H1474" i="1"/>
  <c r="G1474" i="1"/>
  <c r="J1474" i="1"/>
  <c r="H1479" i="1"/>
  <c r="G1479" i="1"/>
  <c r="I1479" i="1" s="1"/>
  <c r="J1479" i="1"/>
  <c r="G1390" i="1"/>
  <c r="H1390" i="1"/>
  <c r="G1398" i="1"/>
  <c r="H1398" i="1"/>
  <c r="G1406" i="1"/>
  <c r="H1406" i="1"/>
  <c r="G1426" i="1"/>
  <c r="H1426" i="1"/>
  <c r="G1434" i="1"/>
  <c r="H1434" i="1"/>
  <c r="G1437" i="1"/>
  <c r="H1437" i="1"/>
  <c r="H1454" i="1"/>
  <c r="G1454" i="1"/>
  <c r="H1485" i="1"/>
  <c r="G1485" i="1"/>
  <c r="G1500" i="1"/>
  <c r="H1500" i="1"/>
  <c r="G1508" i="1"/>
  <c r="H1508" i="1"/>
  <c r="G1516" i="1"/>
  <c r="H1516" i="1"/>
  <c r="G1556" i="1"/>
  <c r="H1556" i="1"/>
  <c r="F422" i="4"/>
  <c r="D421" i="4"/>
  <c r="H1343" i="1"/>
  <c r="H1347" i="1"/>
  <c r="H1351" i="1"/>
  <c r="H1355" i="1"/>
  <c r="H1359" i="1"/>
  <c r="H1363" i="1"/>
  <c r="H1367" i="1"/>
  <c r="H1371" i="1"/>
  <c r="H1375" i="1"/>
  <c r="H1379" i="1"/>
  <c r="H1387" i="1"/>
  <c r="H1391" i="1"/>
  <c r="H1395" i="1"/>
  <c r="H1399" i="1"/>
  <c r="H1403" i="1"/>
  <c r="H1407" i="1"/>
  <c r="H1411" i="1"/>
  <c r="H1415" i="1"/>
  <c r="H1419" i="1"/>
  <c r="H1427" i="1"/>
  <c r="H1431" i="1"/>
  <c r="H1438" i="1"/>
  <c r="J1445" i="1"/>
  <c r="H1489" i="1"/>
  <c r="G1489" i="1"/>
  <c r="H1505" i="1"/>
  <c r="G1505" i="1"/>
  <c r="H1513" i="1"/>
  <c r="G1513" i="1"/>
  <c r="H1526" i="1"/>
  <c r="G1526" i="1"/>
  <c r="H1534" i="1"/>
  <c r="G1534" i="1"/>
  <c r="G1542" i="1"/>
  <c r="H1542" i="1"/>
  <c r="G1574" i="1"/>
  <c r="H1574" i="1"/>
  <c r="E528" i="4"/>
  <c r="F568" i="4"/>
  <c r="D567" i="4"/>
  <c r="G1439" i="1"/>
  <c r="I1439" i="1" s="1"/>
  <c r="J1439" i="1"/>
  <c r="G1441" i="1"/>
  <c r="I1441" i="1" s="1"/>
  <c r="J1441" i="1"/>
  <c r="G1443" i="1"/>
  <c r="I1443" i="1" s="1"/>
  <c r="J1443" i="1"/>
  <c r="H1447" i="1"/>
  <c r="G1447" i="1"/>
  <c r="H1449" i="1"/>
  <c r="G1449" i="1"/>
  <c r="I1449" i="1" s="1"/>
  <c r="H1451" i="1"/>
  <c r="G1451" i="1"/>
  <c r="H1453" i="1"/>
  <c r="G1453" i="1"/>
  <c r="H1455" i="1"/>
  <c r="G1455" i="1"/>
  <c r="H1457" i="1"/>
  <c r="G1457" i="1"/>
  <c r="I1457" i="1" s="1"/>
  <c r="H1459" i="1"/>
  <c r="G1459" i="1"/>
  <c r="H1461" i="1"/>
  <c r="G1461" i="1"/>
  <c r="H1493" i="1"/>
  <c r="G1493" i="1"/>
  <c r="H1524" i="1"/>
  <c r="G1532" i="1"/>
  <c r="H1532" i="1"/>
  <c r="G1540" i="1"/>
  <c r="H1540" i="1"/>
  <c r="G1572" i="1"/>
  <c r="H1572" i="1"/>
  <c r="F210" i="4"/>
  <c r="D196" i="4"/>
  <c r="F317" i="4"/>
  <c r="D311" i="4"/>
  <c r="F345" i="4"/>
  <c r="D344" i="4"/>
  <c r="F351" i="4"/>
  <c r="F207" i="5"/>
  <c r="D206" i="5"/>
  <c r="H1481" i="1"/>
  <c r="G1481" i="1"/>
  <c r="H1497" i="1"/>
  <c r="G1497" i="1"/>
  <c r="H1502" i="1"/>
  <c r="G1502" i="1"/>
  <c r="H1510" i="1"/>
  <c r="G1510" i="1"/>
  <c r="H1521" i="1"/>
  <c r="G1521" i="1"/>
  <c r="H1529" i="1"/>
  <c r="G1529" i="1"/>
  <c r="H1537" i="1"/>
  <c r="G1537" i="1"/>
  <c r="G1558" i="1"/>
  <c r="H1558" i="1"/>
  <c r="F478" i="4"/>
  <c r="D472" i="4"/>
  <c r="E68" i="5"/>
  <c r="E7" i="4"/>
  <c r="F91" i="4"/>
  <c r="F98" i="4"/>
  <c r="D82" i="4"/>
  <c r="D124" i="4"/>
  <c r="F140" i="4"/>
  <c r="D139" i="4"/>
  <c r="H20" i="9"/>
  <c r="G20" i="9"/>
  <c r="F152" i="4"/>
  <c r="F159" i="4"/>
  <c r="F240" i="4"/>
  <c r="D224" i="4"/>
  <c r="D263" i="4"/>
  <c r="F299" i="4"/>
  <c r="D298" i="4"/>
  <c r="D643" i="4"/>
  <c r="F418" i="4"/>
  <c r="F490" i="4"/>
  <c r="D484" i="4"/>
  <c r="F617" i="4"/>
  <c r="D7" i="5"/>
  <c r="E12" i="5"/>
  <c r="D5" i="7"/>
  <c r="F8" i="4"/>
  <c r="D7" i="4"/>
  <c r="F29" i="4"/>
  <c r="F112" i="4"/>
  <c r="D106" i="4"/>
  <c r="F153" i="4"/>
  <c r="F164" i="4"/>
  <c r="D163" i="4"/>
  <c r="D151" i="4" s="1"/>
  <c r="E311" i="4"/>
  <c r="D306" i="1" s="1"/>
  <c r="F369" i="4"/>
  <c r="D363" i="4"/>
  <c r="F397" i="4"/>
  <c r="D396" i="4"/>
  <c r="D459" i="4"/>
  <c r="F516" i="4"/>
  <c r="D515" i="4"/>
  <c r="G286" i="9"/>
  <c r="E286" i="9" s="1"/>
  <c r="B286" i="9" s="1"/>
  <c r="F88" i="5"/>
  <c r="D87" i="5"/>
  <c r="F126" i="5"/>
  <c r="D118" i="5"/>
  <c r="F23" i="4"/>
  <c r="E50" i="4"/>
  <c r="D46" i="1" s="1"/>
  <c r="F68" i="4"/>
  <c r="D50" i="4"/>
  <c r="D644" i="4"/>
  <c r="F417" i="4"/>
  <c r="E484" i="4"/>
  <c r="D478" i="1" s="1"/>
  <c r="F593" i="4"/>
  <c r="F626" i="4"/>
  <c r="D625" i="4"/>
  <c r="F652" i="4"/>
  <c r="E141" i="6"/>
  <c r="I24" i="3"/>
  <c r="F122" i="6"/>
  <c r="D114" i="6"/>
  <c r="F603" i="4"/>
  <c r="E176" i="5"/>
  <c r="G289" i="9"/>
  <c r="E289" i="9" s="1"/>
  <c r="B289" i="9" s="1"/>
  <c r="F36" i="6"/>
  <c r="D35" i="6"/>
  <c r="F130" i="6"/>
  <c r="D129" i="6"/>
  <c r="D42" i="8"/>
  <c r="E25" i="9"/>
  <c r="B25" i="9" s="1"/>
  <c r="E33" i="9"/>
  <c r="B33" i="9" s="1"/>
  <c r="E41" i="9"/>
  <c r="B41" i="9" s="1"/>
  <c r="E49" i="9"/>
  <c r="B49" i="9" s="1"/>
  <c r="E57" i="9"/>
  <c r="B57" i="9" s="1"/>
  <c r="E65" i="9"/>
  <c r="B65" i="9" s="1"/>
  <c r="B23" i="9"/>
  <c r="B31" i="9"/>
  <c r="B39" i="9"/>
  <c r="B47" i="9"/>
  <c r="B55" i="9"/>
  <c r="B63" i="9"/>
  <c r="B71" i="9"/>
  <c r="E82" i="4"/>
  <c r="D78" i="1" s="1"/>
  <c r="E363" i="4"/>
  <c r="D358" i="1" s="1"/>
  <c r="E142" i="9"/>
  <c r="B142" i="9" s="1"/>
  <c r="D5" i="6"/>
  <c r="F10" i="6"/>
  <c r="D89" i="6"/>
  <c r="F94" i="6"/>
  <c r="E21" i="9"/>
  <c r="B21" i="9" s="1"/>
  <c r="E29" i="9"/>
  <c r="B29" i="9" s="1"/>
  <c r="E37" i="9"/>
  <c r="B37" i="9" s="1"/>
  <c r="E45" i="9"/>
  <c r="B45" i="9" s="1"/>
  <c r="E53" i="9"/>
  <c r="B53" i="9" s="1"/>
  <c r="E61" i="9"/>
  <c r="B61" i="9" s="1"/>
  <c r="E69" i="9"/>
  <c r="B69" i="9" s="1"/>
  <c r="E146" i="5"/>
  <c r="D1124" i="1" s="1"/>
  <c r="E287" i="9"/>
  <c r="B287" i="9" s="1"/>
  <c r="F180" i="5"/>
  <c r="F190" i="5"/>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278" i="9"/>
  <c r="E278" i="9" s="1"/>
  <c r="B278" i="9" s="1"/>
  <c r="G277" i="9"/>
  <c r="E277" i="9" s="1"/>
  <c r="B277" i="9" s="1"/>
  <c r="M212" i="9"/>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2" i="9"/>
  <c r="E182" i="9" s="1"/>
  <c r="B182" i="9" s="1"/>
  <c r="G178" i="9"/>
  <c r="E178" i="9" s="1"/>
  <c r="B178" i="9" s="1"/>
  <c r="G165" i="9"/>
  <c r="H164" i="9"/>
  <c r="G183" i="9"/>
  <c r="E183" i="9" s="1"/>
  <c r="B183" i="9" s="1"/>
  <c r="G179" i="9"/>
  <c r="E179" i="9" s="1"/>
  <c r="B179" i="9" s="1"/>
  <c r="G164" i="9"/>
  <c r="G163" i="9"/>
  <c r="E163" i="9" s="1"/>
  <c r="B163" i="9" s="1"/>
  <c r="G162" i="9"/>
  <c r="E162" i="9" s="1"/>
  <c r="B162" i="9" s="1"/>
  <c r="G161" i="9"/>
  <c r="E161" i="9" s="1"/>
  <c r="B161" i="9" s="1"/>
  <c r="G160" i="9"/>
  <c r="E160" i="9" s="1"/>
  <c r="B160" i="9" s="1"/>
  <c r="I10" i="9"/>
  <c r="E72" i="9"/>
  <c r="B72" i="9" s="1"/>
  <c r="B80" i="9"/>
  <c r="B88" i="9"/>
  <c r="B96" i="9"/>
  <c r="B104" i="9"/>
  <c r="B112" i="9"/>
  <c r="E122" i="9"/>
  <c r="B122" i="9" s="1"/>
  <c r="E130" i="9"/>
  <c r="B130" i="9" s="1"/>
  <c r="E138" i="9"/>
  <c r="B138" i="9" s="1"/>
  <c r="B144" i="9"/>
  <c r="B152" i="9"/>
  <c r="B120" i="9"/>
  <c r="B128" i="9"/>
  <c r="B136" i="9"/>
  <c r="G180" i="9"/>
  <c r="E180" i="9" s="1"/>
  <c r="B180" i="9" s="1"/>
  <c r="E291" i="9"/>
  <c r="B291" i="9" s="1"/>
  <c r="B73" i="9"/>
  <c r="B76" i="9"/>
  <c r="B84" i="9"/>
  <c r="B92" i="9"/>
  <c r="B100" i="9"/>
  <c r="B108" i="9"/>
  <c r="B116" i="9"/>
  <c r="E118" i="9"/>
  <c r="B118" i="9" s="1"/>
  <c r="E126" i="9"/>
  <c r="B126" i="9" s="1"/>
  <c r="E134" i="9"/>
  <c r="B134" i="9" s="1"/>
  <c r="D43" i="8" l="1"/>
  <c r="I35" i="3" s="1"/>
  <c r="G1499" i="1"/>
  <c r="H1499" i="1"/>
  <c r="B191" i="9"/>
  <c r="H587" i="1"/>
  <c r="G574" i="1"/>
  <c r="H523" i="1"/>
  <c r="E298" i="4"/>
  <c r="G294" i="1"/>
  <c r="E151" i="4"/>
  <c r="E289" i="4" s="1"/>
  <c r="G148" i="1"/>
  <c r="E20" i="9"/>
  <c r="B20" i="9" s="1"/>
  <c r="D289" i="4"/>
  <c r="H17" i="3"/>
  <c r="C147" i="1"/>
  <c r="G299" i="9"/>
  <c r="E299" i="9" s="1"/>
  <c r="D141" i="6"/>
  <c r="F5" i="6"/>
  <c r="H24" i="3"/>
  <c r="C1299" i="1"/>
  <c r="G297" i="9"/>
  <c r="E297" i="9" s="1"/>
  <c r="C1436" i="1"/>
  <c r="H29" i="3"/>
  <c r="F124" i="4"/>
  <c r="C120" i="1"/>
  <c r="G292" i="9"/>
  <c r="E292" i="9" s="1"/>
  <c r="B292" i="9" s="1"/>
  <c r="F206" i="5"/>
  <c r="C1183" i="1"/>
  <c r="I34" i="3"/>
  <c r="C1517" i="1"/>
  <c r="F625" i="4"/>
  <c r="C619" i="1"/>
  <c r="F363" i="4"/>
  <c r="C358" i="1"/>
  <c r="F196" i="4"/>
  <c r="C192" i="1"/>
  <c r="F35" i="6"/>
  <c r="H25" i="3"/>
  <c r="C1329" i="1"/>
  <c r="I21" i="3"/>
  <c r="D1046" i="1"/>
  <c r="D522" i="1"/>
  <c r="E164" i="9"/>
  <c r="B164" i="9" s="1"/>
  <c r="E165" i="9"/>
  <c r="B165" i="9" s="1"/>
  <c r="F89" i="6"/>
  <c r="C1383" i="1"/>
  <c r="G294" i="9"/>
  <c r="E294" i="9" s="1"/>
  <c r="F50" i="4"/>
  <c r="C46" i="1"/>
  <c r="F118" i="5"/>
  <c r="C1096" i="1"/>
  <c r="F396" i="4"/>
  <c r="C391" i="1"/>
  <c r="E350" i="4"/>
  <c r="F7" i="4"/>
  <c r="D6" i="4"/>
  <c r="C3" i="1"/>
  <c r="F7" i="5"/>
  <c r="D6" i="5"/>
  <c r="H20" i="3"/>
  <c r="C985" i="1"/>
  <c r="F263" i="4"/>
  <c r="C259" i="1"/>
  <c r="F139" i="4"/>
  <c r="C135" i="1"/>
  <c r="F472" i="4"/>
  <c r="C466" i="1"/>
  <c r="D350" i="4"/>
  <c r="F311" i="4"/>
  <c r="C306" i="1"/>
  <c r="I1459" i="1"/>
  <c r="I1455" i="1"/>
  <c r="I1451" i="1"/>
  <c r="I1447" i="1"/>
  <c r="I1468" i="1"/>
  <c r="I1472" i="1"/>
  <c r="F114" i="6"/>
  <c r="H27" i="3"/>
  <c r="C1408" i="1"/>
  <c r="F87" i="5"/>
  <c r="D68" i="5"/>
  <c r="C1065" i="1"/>
  <c r="F163" i="4"/>
  <c r="C159" i="1"/>
  <c r="F484" i="4"/>
  <c r="C478" i="1"/>
  <c r="F298" i="4"/>
  <c r="D407" i="4"/>
  <c r="C293" i="1"/>
  <c r="E6" i="4"/>
  <c r="D3" i="1"/>
  <c r="F344" i="4"/>
  <c r="C339" i="1"/>
  <c r="E175" i="5"/>
  <c r="D1152" i="1" s="1"/>
  <c r="I22" i="3"/>
  <c r="D1153" i="1"/>
  <c r="E420" i="4"/>
  <c r="F459" i="4"/>
  <c r="C453" i="1"/>
  <c r="D990" i="1"/>
  <c r="E7" i="5"/>
  <c r="F82" i="4"/>
  <c r="C78" i="1"/>
  <c r="F421" i="4"/>
  <c r="D420" i="4"/>
  <c r="C415" i="1"/>
  <c r="F212" i="9"/>
  <c r="B212" i="9" s="1"/>
  <c r="H1124" i="1"/>
  <c r="G1124" i="1"/>
  <c r="F129" i="6"/>
  <c r="C1423" i="1"/>
  <c r="D176" i="5"/>
  <c r="I28" i="3"/>
  <c r="D1435" i="1"/>
  <c r="F644" i="4"/>
  <c r="C638" i="1"/>
  <c r="F515" i="4"/>
  <c r="C509" i="1"/>
  <c r="F106" i="4"/>
  <c r="C102" i="1"/>
  <c r="F643" i="4"/>
  <c r="C637" i="1"/>
  <c r="F224" i="4"/>
  <c r="C220" i="1"/>
  <c r="F567" i="4"/>
  <c r="D528" i="4"/>
  <c r="C561" i="1"/>
  <c r="I1474" i="1"/>
  <c r="I1477" i="1"/>
  <c r="G295" i="9" l="1"/>
  <c r="E295" i="9" s="1"/>
  <c r="B295" i="9" s="1"/>
  <c r="K1432" i="9"/>
  <c r="C1518" i="1"/>
  <c r="H1518" i="1" s="1"/>
  <c r="E407" i="4"/>
  <c r="D402" i="1" s="1"/>
  <c r="D293" i="1"/>
  <c r="H293" i="1" s="1"/>
  <c r="I17" i="3"/>
  <c r="F151" i="4"/>
  <c r="D147" i="1"/>
  <c r="G147" i="1" s="1"/>
  <c r="G78" i="1"/>
  <c r="H78" i="1"/>
  <c r="G1408" i="1"/>
  <c r="H1408" i="1"/>
  <c r="H466" i="1"/>
  <c r="G466" i="1"/>
  <c r="G259" i="1"/>
  <c r="H259" i="1"/>
  <c r="F6" i="5"/>
  <c r="C984" i="1"/>
  <c r="G1096" i="1"/>
  <c r="H1096" i="1"/>
  <c r="B294" i="9"/>
  <c r="H1329" i="1"/>
  <c r="G1329" i="1"/>
  <c r="G1436" i="1"/>
  <c r="H1436" i="1"/>
  <c r="D636" i="4"/>
  <c r="F528" i="4"/>
  <c r="C522" i="1"/>
  <c r="H637" i="1"/>
  <c r="G637" i="1"/>
  <c r="H509" i="1"/>
  <c r="G509" i="1"/>
  <c r="H415" i="1"/>
  <c r="G415" i="1"/>
  <c r="E290" i="4"/>
  <c r="D286" i="1" s="1"/>
  <c r="E412" i="4"/>
  <c r="I16" i="3"/>
  <c r="D2" i="1"/>
  <c r="H478" i="1"/>
  <c r="G478" i="1"/>
  <c r="G1065" i="1"/>
  <c r="H1065" i="1"/>
  <c r="H306" i="1"/>
  <c r="G306" i="1"/>
  <c r="E408" i="4"/>
  <c r="D403" i="1" s="1"/>
  <c r="D345" i="1"/>
  <c r="G1383" i="1"/>
  <c r="H1383" i="1"/>
  <c r="E19" i="9"/>
  <c r="H1517" i="1"/>
  <c r="G1517" i="1"/>
  <c r="G120" i="1"/>
  <c r="H120" i="1"/>
  <c r="B297" i="9"/>
  <c r="E296" i="9"/>
  <c r="I10" i="3" s="1"/>
  <c r="F141" i="6"/>
  <c r="H28" i="3"/>
  <c r="C1435" i="1"/>
  <c r="H453" i="1"/>
  <c r="G453" i="1"/>
  <c r="D635" i="4"/>
  <c r="F420" i="4"/>
  <c r="C414" i="1"/>
  <c r="E635" i="4"/>
  <c r="D629" i="1" s="1"/>
  <c r="D414" i="1"/>
  <c r="F68" i="5"/>
  <c r="H21" i="3"/>
  <c r="C1046" i="1"/>
  <c r="H985" i="1"/>
  <c r="G3" i="1"/>
  <c r="H3" i="1"/>
  <c r="G46" i="1"/>
  <c r="H46" i="1"/>
  <c r="E636" i="4"/>
  <c r="D630" i="1" s="1"/>
  <c r="E291" i="4"/>
  <c r="D287" i="1" s="1"/>
  <c r="E413" i="4"/>
  <c r="D285" i="1"/>
  <c r="H1183" i="1"/>
  <c r="G1183" i="1"/>
  <c r="H1299" i="1"/>
  <c r="G1299" i="1"/>
  <c r="E298" i="9"/>
  <c r="B299" i="9"/>
  <c r="H561" i="1"/>
  <c r="G561" i="1"/>
  <c r="G1423" i="1"/>
  <c r="H1423" i="1"/>
  <c r="E6" i="5"/>
  <c r="I20" i="3"/>
  <c r="D985" i="1"/>
  <c r="G985" i="1" s="1"/>
  <c r="H339" i="1"/>
  <c r="G339" i="1"/>
  <c r="G135" i="1"/>
  <c r="H135" i="1"/>
  <c r="G391" i="1"/>
  <c r="H391" i="1"/>
  <c r="G220" i="1"/>
  <c r="H220" i="1"/>
  <c r="G102" i="1"/>
  <c r="H102" i="1"/>
  <c r="H638" i="1"/>
  <c r="G638" i="1"/>
  <c r="F176" i="5"/>
  <c r="D175" i="5"/>
  <c r="H22" i="3"/>
  <c r="C1153" i="1"/>
  <c r="H990" i="1"/>
  <c r="G990" i="1"/>
  <c r="F407" i="4"/>
  <c r="C402" i="1"/>
  <c r="G159" i="1"/>
  <c r="H159" i="1"/>
  <c r="D408" i="4"/>
  <c r="F350" i="4"/>
  <c r="C345" i="1"/>
  <c r="D290" i="4"/>
  <c r="D412" i="4"/>
  <c r="H16" i="3"/>
  <c r="F6" i="4"/>
  <c r="C2" i="1"/>
  <c r="G192" i="1"/>
  <c r="H192" i="1"/>
  <c r="H358" i="1"/>
  <c r="G358" i="1"/>
  <c r="H619" i="1"/>
  <c r="G619" i="1"/>
  <c r="D291" i="4"/>
  <c r="F289" i="4"/>
  <c r="D413" i="4"/>
  <c r="C285" i="1"/>
  <c r="H11" i="3" l="1"/>
  <c r="N3" i="9" s="1"/>
  <c r="G1518" i="1"/>
  <c r="E293" i="9"/>
  <c r="G293" i="1"/>
  <c r="H147" i="1"/>
  <c r="G402" i="1"/>
  <c r="H402" i="1"/>
  <c r="H1153" i="1"/>
  <c r="G1153" i="1"/>
  <c r="H276" i="9"/>
  <c r="D984" i="1"/>
  <c r="H8" i="3" s="1"/>
  <c r="G1435" i="1"/>
  <c r="H1435" i="1"/>
  <c r="H984" i="1"/>
  <c r="F291" i="4"/>
  <c r="C287" i="1"/>
  <c r="G2" i="1"/>
  <c r="H2" i="1"/>
  <c r="F290" i="4"/>
  <c r="C286" i="1"/>
  <c r="F408" i="4"/>
  <c r="C403" i="1"/>
  <c r="H9" i="3"/>
  <c r="E640" i="4"/>
  <c r="E415" i="4"/>
  <c r="D410" i="1" s="1"/>
  <c r="D408" i="1"/>
  <c r="F635" i="4"/>
  <c r="C629" i="1"/>
  <c r="F636" i="4"/>
  <c r="C630" i="1"/>
  <c r="D639" i="4"/>
  <c r="D414" i="4"/>
  <c r="F412" i="4"/>
  <c r="C407" i="1"/>
  <c r="H285" i="1"/>
  <c r="G285" i="1"/>
  <c r="F175" i="5"/>
  <c r="C1152" i="1"/>
  <c r="G1046" i="1"/>
  <c r="H1046" i="1"/>
  <c r="G276" i="9"/>
  <c r="E276" i="9" s="1"/>
  <c r="D640" i="4"/>
  <c r="D415" i="4"/>
  <c r="F413" i="4"/>
  <c r="C408" i="1"/>
  <c r="H345" i="1"/>
  <c r="G345" i="1"/>
  <c r="H414" i="1"/>
  <c r="G414" i="1"/>
  <c r="E414" i="4"/>
  <c r="D409" i="1" s="1"/>
  <c r="E639" i="4"/>
  <c r="D407" i="1"/>
  <c r="H522" i="1"/>
  <c r="G522" i="1"/>
  <c r="G282" i="9"/>
  <c r="E282" i="9" s="1"/>
  <c r="B282" i="9" s="1"/>
  <c r="I11" i="3" l="1"/>
  <c r="M3" i="9"/>
  <c r="D642" i="4"/>
  <c r="F640" i="4"/>
  <c r="C634" i="1"/>
  <c r="H1152" i="1"/>
  <c r="G1152" i="1"/>
  <c r="H407" i="1"/>
  <c r="G407" i="1"/>
  <c r="H630" i="1"/>
  <c r="G630" i="1"/>
  <c r="H403" i="1"/>
  <c r="G403" i="1"/>
  <c r="E641" i="4"/>
  <c r="D633" i="1"/>
  <c r="H408" i="1"/>
  <c r="G408" i="1"/>
  <c r="E275" i="9"/>
  <c r="I8" i="3" s="1"/>
  <c r="B276" i="9"/>
  <c r="G984" i="1"/>
  <c r="F414" i="4"/>
  <c r="C409" i="1"/>
  <c r="H629" i="1"/>
  <c r="G629" i="1"/>
  <c r="E642" i="4"/>
  <c r="D634" i="1"/>
  <c r="H286" i="1"/>
  <c r="G286" i="1"/>
  <c r="F415" i="4"/>
  <c r="C410" i="1"/>
  <c r="D641" i="4"/>
  <c r="F639" i="4"/>
  <c r="C633" i="1"/>
  <c r="K3" i="9"/>
  <c r="I9" i="3"/>
  <c r="H287" i="1"/>
  <c r="G287" i="1"/>
  <c r="H410" i="1" l="1"/>
  <c r="G410" i="1"/>
  <c r="H633" i="1"/>
  <c r="G633" i="1"/>
  <c r="F642" i="4"/>
  <c r="D646" i="4"/>
  <c r="C636" i="1"/>
  <c r="G409" i="1"/>
  <c r="H409" i="1"/>
  <c r="E646" i="4"/>
  <c r="D636" i="1"/>
  <c r="E645" i="4"/>
  <c r="G274" i="9" s="1"/>
  <c r="E274" i="9" s="1"/>
  <c r="B274" i="9" s="1"/>
  <c r="D635" i="1"/>
  <c r="F641" i="4"/>
  <c r="D645" i="4"/>
  <c r="C635" i="1"/>
  <c r="H634" i="1"/>
  <c r="G634" i="1"/>
  <c r="F645" i="4" l="1"/>
  <c r="H18" i="3"/>
  <c r="C639" i="1"/>
  <c r="H636" i="1"/>
  <c r="G636" i="1"/>
  <c r="I19" i="3"/>
  <c r="D640" i="1"/>
  <c r="F646" i="4"/>
  <c r="H19" i="3"/>
  <c r="C640" i="1"/>
  <c r="H635" i="1"/>
  <c r="G635" i="1"/>
  <c r="I18" i="3"/>
  <c r="D639" i="1"/>
  <c r="H7" i="3" s="1"/>
  <c r="H640" i="1" l="1"/>
  <c r="G640" i="1"/>
  <c r="H639" i="1"/>
  <c r="G639" i="1"/>
  <c r="J3" i="9"/>
  <c r="I7" i="3"/>
  <c r="M271" i="9" l="1"/>
  <c r="L271" i="9"/>
  <c r="G18" i="9"/>
  <c r="H18" i="9"/>
  <c r="J12" i="9"/>
  <c r="I9" i="9"/>
  <c r="K7" i="9"/>
  <c r="J8" i="9"/>
  <c r="G16" i="9"/>
  <c r="L15" i="9"/>
  <c r="K9" i="9"/>
  <c r="G17" i="9"/>
  <c r="H16" i="9"/>
  <c r="K8" i="9"/>
  <c r="J13" i="9"/>
  <c r="K10" i="9"/>
  <c r="G15" i="9"/>
  <c r="J6" i="9"/>
  <c r="J7" i="9"/>
  <c r="I5" i="9"/>
  <c r="M16" i="9"/>
  <c r="K5" i="9"/>
  <c r="I8" i="9"/>
  <c r="J17" i="9"/>
  <c r="K11" i="9"/>
  <c r="M15" i="9"/>
  <c r="K13" i="9"/>
  <c r="I7" i="9"/>
  <c r="L16" i="9"/>
  <c r="J9" i="9"/>
  <c r="K6" i="9"/>
  <c r="J11" i="9"/>
  <c r="H17" i="9"/>
  <c r="H15" i="9"/>
  <c r="I12" i="9"/>
  <c r="I17" i="9"/>
  <c r="J10" i="9"/>
  <c r="I13" i="9"/>
  <c r="I6" i="9"/>
  <c r="K12" i="9"/>
  <c r="I11" i="9"/>
  <c r="J5" i="9"/>
  <c r="E11" i="9" l="1"/>
  <c r="B11" i="9" s="1"/>
  <c r="E10" i="9"/>
  <c r="B10" i="9" s="1"/>
  <c r="F16" i="9"/>
  <c r="E13" i="9"/>
  <c r="B13" i="9" s="1"/>
  <c r="E7" i="9"/>
  <c r="B7" i="9" s="1"/>
  <c r="F271" i="9"/>
  <c r="B271" i="9" s="1"/>
  <c r="E5" i="9"/>
  <c r="E17" i="9"/>
  <c r="B17" i="9" s="1"/>
  <c r="E6" i="9"/>
  <c r="B6" i="9" s="1"/>
  <c r="E12" i="9"/>
  <c r="B12" i="9" s="1"/>
  <c r="E8" i="9"/>
  <c r="B8" i="9" s="1"/>
  <c r="E18" i="9"/>
  <c r="B18" i="9" s="1"/>
  <c r="F15" i="9"/>
  <c r="E9" i="9"/>
  <c r="B9" i="9" s="1"/>
  <c r="E15" i="9"/>
  <c r="E16" i="9"/>
  <c r="B16" i="9" l="1"/>
  <c r="F14" i="9"/>
  <c r="F19" i="9"/>
  <c r="F3" i="9" s="1"/>
  <c r="E14" i="9"/>
  <c r="B15" i="9"/>
  <c r="B5" i="9"/>
  <c r="E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<sst xmlns="http://schemas.openxmlformats.org/spreadsheetml/2006/main" count="4338" uniqueCount="3400">
  <si>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</si>
  <si>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</si>
  <si>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</si>
  <si>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</si>
  <si>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</si>
  <si>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</si>
  <si>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</si>
  <si>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</si>
  <si>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</si>
  <si>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</si>
  <si>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</si>
  <si>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</si>
  <si>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</si>
  <si>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</si>
  <si>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</si>
  <si>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</si>
  <si>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</si>
  <si>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</si>
  <si>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</si>
  <si>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</si>
  <si>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</si>
  <si>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</si>
  <si>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</si>
  <si>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</si>
  <si>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</si>
  <si>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</si>
  <si>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</si>
  <si>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</si>
  <si>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</si>
  <si>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</si>
  <si>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</si>
  <si>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</si>
  <si>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</si>
  <si>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</si>
  <si>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</si>
  <si>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</si>
  <si>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</si>
  <si>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</si>
  <si>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</si>
  <si>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</si>
  <si>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</si>
  <si>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</si>
  <si>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</si>
  <si>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</si>
  <si>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</si>
  <si>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</si>
  <si>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</si>
  <si>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</si>
  <si>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</si>
  <si>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35907 - OPĆINA GORJANI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</si>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</sst>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409140.74000000005</v>
      </c>
      <c r="D2" s="6">
        <f>'PR-RAS'!E6</f>
        <v>527768.39</v>
      </c>
      <c r="E2" s="6">
        <v>0</v>
      </c>
      <c r="F2" s="6">
        <v>0</v>
      </c>
      <c r="G2" s="7">
        <f t="shared" ref="G2:G264" si="0">(B2/1000)*(C2*1+D2*2)</f>
        <v>1464.67752</v>
      </c>
      <c r="H2" s="7">
        <f t="shared" ref="H2:H264" si="1">ABS(C2-ROUND(C2,0))+ABS(D2-ROUND(D2,0))</f>
        <v>0.6499999999650754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43872.569999999992</v>
      </c>
      <c r="D3" s="1">
        <f>'PR-RAS'!E7</f>
        <v>92384.840000000011</v>
      </c>
      <c r="E3" s="1">
        <v>0</v>
      </c>
      <c r="F3" s="1">
        <v>0</v>
      </c>
      <c r="G3" s="2">
        <f t="shared" si="0"/>
        <v>457.28450000000004</v>
      </c>
      <c r="H3" s="2">
        <f t="shared" si="1"/>
        <v>0.58999999999650754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37328.67</v>
      </c>
      <c r="D4" s="1">
        <f>'PR-RAS'!E8</f>
        <v>83209.52</v>
      </c>
      <c r="E4" s="1">
        <v>0</v>
      </c>
      <c r="F4" s="1">
        <v>0</v>
      </c>
      <c r="G4" s="2">
        <f t="shared" si="0"/>
        <v>611.24313000000006</v>
      </c>
      <c r="H4" s="2">
        <f t="shared" si="1"/>
        <v>0.80999999999767169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55751.85</v>
      </c>
      <c r="D5" s="1">
        <f>'PR-RAS'!E9</f>
        <v>96652.39</v>
      </c>
      <c r="E5" s="1">
        <v>0</v>
      </c>
      <c r="F5" s="1">
        <v>0</v>
      </c>
      <c r="G5" s="2">
        <f t="shared" si="0"/>
        <v>996.22652000000005</v>
      </c>
      <c r="H5" s="2">
        <f t="shared" si="1"/>
        <v>0.54000000000087311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7699.2</v>
      </c>
      <c r="D9" s="1">
        <f>'PR-RAS'!E13</f>
        <v>14839.64</v>
      </c>
      <c r="E9" s="1">
        <v>0</v>
      </c>
      <c r="F9" s="1">
        <v>0</v>
      </c>
      <c r="G9" s="2">
        <f t="shared" si="0"/>
        <v>299.02783999999997</v>
      </c>
      <c r="H9" s="2">
        <f t="shared" si="1"/>
        <v>0.56000000000040018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26122.38</v>
      </c>
      <c r="D11" s="1">
        <f>'PR-RAS'!E15</f>
        <v>28282.51</v>
      </c>
      <c r="E11" s="1">
        <v>0</v>
      </c>
      <c r="F11" s="1">
        <v>0</v>
      </c>
      <c r="G11" s="2">
        <f t="shared" si="0"/>
        <v>826.87399999999991</v>
      </c>
      <c r="H11" s="2">
        <f t="shared" si="1"/>
        <v>0.87000000000261934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5535.2</v>
      </c>
      <c r="D19" s="1">
        <f>'PR-RAS'!E23</f>
        <v>7998.83</v>
      </c>
      <c r="E19" s="1">
        <v>0</v>
      </c>
      <c r="F19" s="1">
        <v>0</v>
      </c>
      <c r="G19" s="2">
        <f t="shared" si="0"/>
        <v>387.59147999999999</v>
      </c>
      <c r="H19" s="2">
        <f t="shared" si="1"/>
        <v>0.36999999999989086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5535.2</v>
      </c>
      <c r="D23" s="1">
        <f>'PR-RAS'!E27</f>
        <v>7998.83</v>
      </c>
      <c r="E23" s="1">
        <v>0</v>
      </c>
      <c r="F23" s="1">
        <v>0</v>
      </c>
      <c r="G23" s="2">
        <f t="shared" si="0"/>
        <v>473.72291999999999</v>
      </c>
      <c r="H23" s="2">
        <f t="shared" si="1"/>
        <v>0.36999999999989086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1008.7</v>
      </c>
      <c r="D25" s="1">
        <f>'PR-RAS'!E29</f>
        <v>1176.49</v>
      </c>
      <c r="E25" s="1">
        <v>0</v>
      </c>
      <c r="F25" s="1">
        <v>0</v>
      </c>
      <c r="G25" s="2">
        <f t="shared" si="0"/>
        <v>80.680320000000009</v>
      </c>
      <c r="H25" s="2">
        <f t="shared" si="1"/>
        <v>0.78999999999996362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1008.7</v>
      </c>
      <c r="D27" s="1">
        <f>'PR-RAS'!E31</f>
        <v>1176.49</v>
      </c>
      <c r="E27" s="1">
        <v>0</v>
      </c>
      <c r="F27" s="1">
        <v>0</v>
      </c>
      <c r="G27" s="2">
        <f t="shared" si="0"/>
        <v>87.403680000000008</v>
      </c>
      <c r="H27" s="2">
        <f t="shared" si="1"/>
        <v>0.78999999999996362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277423.57</v>
      </c>
      <c r="D46" s="1">
        <f>'PR-RAS'!E50</f>
        <v>382922.62</v>
      </c>
      <c r="E46" s="1">
        <v>0</v>
      </c>
      <c r="F46" s="1">
        <v>0</v>
      </c>
      <c r="G46" s="2">
        <f t="shared" si="0"/>
        <v>46947.096449999997</v>
      </c>
      <c r="H46" s="2">
        <f t="shared" si="1"/>
        <v>0.80999999999767169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146599.35</v>
      </c>
      <c r="D55" s="1">
        <f>'PR-RAS'!E59</f>
        <v>142011.41</v>
      </c>
      <c r="E55" s="1">
        <v>0</v>
      </c>
      <c r="F55" s="1">
        <v>0</v>
      </c>
      <c r="G55" s="2">
        <f t="shared" si="0"/>
        <v>23253.597180000001</v>
      </c>
      <c r="H55" s="2">
        <f t="shared" si="1"/>
        <v>0.76000000000931323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146599.35</v>
      </c>
      <c r="D56" s="1">
        <f>'PR-RAS'!E60</f>
        <v>142011.41</v>
      </c>
      <c r="E56" s="1">
        <v>0</v>
      </c>
      <c r="F56" s="1">
        <v>0</v>
      </c>
      <c r="G56" s="2">
        <f t="shared" si="0"/>
        <v>23684.219350000003</v>
      </c>
      <c r="H56" s="2">
        <f t="shared" si="1"/>
        <v>0.76000000000931323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4556.8900000000003</v>
      </c>
      <c r="D58" s="1">
        <f>'PR-RAS'!E62</f>
        <v>0</v>
      </c>
      <c r="E58" s="1">
        <v>0</v>
      </c>
      <c r="F58" s="1">
        <v>0</v>
      </c>
      <c r="G58" s="2">
        <f t="shared" si="0"/>
        <v>259.74273000000005</v>
      </c>
      <c r="H58" s="2">
        <f t="shared" si="1"/>
        <v>0.10999999999967258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4556.8900000000003</v>
      </c>
      <c r="D59" s="1">
        <f>'PR-RAS'!E63</f>
        <v>0</v>
      </c>
      <c r="E59" s="1">
        <v>0</v>
      </c>
      <c r="F59" s="1">
        <v>0</v>
      </c>
      <c r="G59" s="2">
        <f t="shared" si="0"/>
        <v>264.29962</v>
      </c>
      <c r="H59" s="2">
        <f t="shared" si="1"/>
        <v>0.10999999999967258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126267.33</v>
      </c>
      <c r="D70" s="1">
        <f>'PR-RAS'!E74</f>
        <v>240911.21</v>
      </c>
      <c r="E70" s="1">
        <v>0</v>
      </c>
      <c r="F70" s="1">
        <v>0</v>
      </c>
      <c r="G70" s="2">
        <f t="shared" si="0"/>
        <v>41958.192750000002</v>
      </c>
      <c r="H70" s="2">
        <f t="shared" si="1"/>
        <v>0.53999999999359716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126267.33</v>
      </c>
      <c r="D71" s="1">
        <f>'PR-RAS'!E75</f>
        <v>103344.69</v>
      </c>
      <c r="E71" s="1">
        <v>0</v>
      </c>
      <c r="F71" s="1">
        <v>0</v>
      </c>
      <c r="G71" s="2">
        <f t="shared" si="0"/>
        <v>23306.969700000005</v>
      </c>
      <c r="H71" s="2">
        <f t="shared" si="1"/>
        <v>0.63999999999941792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137566.51999999999</v>
      </c>
      <c r="E72" s="1">
        <v>0</v>
      </c>
      <c r="F72" s="1">
        <v>0</v>
      </c>
      <c r="G72" s="2">
        <f t="shared" si="0"/>
        <v>19534.445839999997</v>
      </c>
      <c r="H72" s="2">
        <f t="shared" si="1"/>
        <v>0.48000000001047738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81041.510000000009</v>
      </c>
      <c r="D78" s="1">
        <f>'PR-RAS'!E82</f>
        <v>50181.759999999995</v>
      </c>
      <c r="E78" s="1">
        <v>0</v>
      </c>
      <c r="F78" s="1">
        <v>0</v>
      </c>
      <c r="G78" s="2">
        <f t="shared" si="0"/>
        <v>13968.187309999999</v>
      </c>
      <c r="H78" s="2">
        <f t="shared" si="1"/>
        <v>0.72999999999592546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0.33</v>
      </c>
      <c r="D79" s="1">
        <f>'PR-RAS'!E83</f>
        <v>7.0000000000000007E-2</v>
      </c>
      <c r="E79" s="1">
        <v>0</v>
      </c>
      <c r="F79" s="1">
        <v>0</v>
      </c>
      <c r="G79" s="2">
        <f t="shared" si="0"/>
        <v>3.6660000000000005E-2</v>
      </c>
      <c r="H79" s="2">
        <f t="shared" si="1"/>
        <v>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0.33</v>
      </c>
      <c r="D81" s="1">
        <f>'PR-RAS'!E85</f>
        <v>7.0000000000000007E-2</v>
      </c>
      <c r="E81" s="1">
        <v>0</v>
      </c>
      <c r="F81" s="1">
        <v>0</v>
      </c>
      <c r="G81" s="2">
        <f t="shared" si="0"/>
        <v>3.7600000000000001E-2</v>
      </c>
      <c r="H81" s="2">
        <f t="shared" si="1"/>
        <v>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81041.180000000008</v>
      </c>
      <c r="D87" s="1">
        <f>'PR-RAS'!E91</f>
        <v>50181.689999999995</v>
      </c>
      <c r="E87" s="1">
        <v>0</v>
      </c>
      <c r="F87" s="1">
        <v>0</v>
      </c>
      <c r="G87" s="2">
        <f t="shared" si="0"/>
        <v>15600.792159999999</v>
      </c>
      <c r="H87" s="2">
        <f t="shared" si="1"/>
        <v>0.49000000001251465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25090.1</v>
      </c>
      <c r="D88" s="1">
        <f>'PR-RAS'!E92</f>
        <v>265.45</v>
      </c>
      <c r="E88" s="1">
        <v>0</v>
      </c>
      <c r="F88" s="1">
        <v>0</v>
      </c>
      <c r="G88" s="2">
        <f t="shared" si="0"/>
        <v>2229.027</v>
      </c>
      <c r="H88" s="2">
        <f t="shared" si="1"/>
        <v>0.54999999999853344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53873.22</v>
      </c>
      <c r="D89" s="1">
        <f>'PR-RAS'!E93</f>
        <v>43837.07</v>
      </c>
      <c r="E89" s="1">
        <v>0</v>
      </c>
      <c r="F89" s="1">
        <v>0</v>
      </c>
      <c r="G89" s="2">
        <f t="shared" si="0"/>
        <v>12456.167679999999</v>
      </c>
      <c r="H89" s="2">
        <f t="shared" si="1"/>
        <v>0.29000000000087311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6079.17</v>
      </c>
      <c r="E90" s="1">
        <v>0</v>
      </c>
      <c r="F90" s="1">
        <v>0</v>
      </c>
      <c r="G90" s="2">
        <f t="shared" si="0"/>
        <v>1082.0922599999999</v>
      </c>
      <c r="H90" s="2">
        <f t="shared" si="1"/>
        <v>0.17000000000007276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2077.86</v>
      </c>
      <c r="D93" s="1">
        <f>'PR-RAS'!E97</f>
        <v>0</v>
      </c>
      <c r="E93" s="1">
        <v>0</v>
      </c>
      <c r="F93" s="1">
        <v>0</v>
      </c>
      <c r="G93" s="2">
        <f t="shared" si="0"/>
        <v>191.16312000000002</v>
      </c>
      <c r="H93" s="2">
        <f t="shared" si="1"/>
        <v>0.13999999999987267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5770.76</v>
      </c>
      <c r="D102" s="1">
        <f>'PR-RAS'!E106</f>
        <v>1985.3600000000001</v>
      </c>
      <c r="E102" s="1">
        <v>0</v>
      </c>
      <c r="F102" s="1">
        <v>0</v>
      </c>
      <c r="G102" s="2">
        <f t="shared" si="0"/>
        <v>983.88948000000005</v>
      </c>
      <c r="H102" s="2">
        <f t="shared" si="1"/>
        <v>0.59999999999990905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1342.4599999999998</v>
      </c>
      <c r="D108" s="1">
        <f>'PR-RAS'!E112</f>
        <v>1787.17</v>
      </c>
      <c r="E108" s="1">
        <v>0</v>
      </c>
      <c r="F108" s="1">
        <v>0</v>
      </c>
      <c r="G108" s="2">
        <f t="shared" si="0"/>
        <v>526.09760000000006</v>
      </c>
      <c r="H108" s="2">
        <f t="shared" si="1"/>
        <v>0.62999999999988177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23.47</v>
      </c>
      <c r="D110" s="1">
        <f>'PR-RAS'!E114</f>
        <v>102.58</v>
      </c>
      <c r="E110" s="1">
        <v>0</v>
      </c>
      <c r="F110" s="1">
        <v>0</v>
      </c>
      <c r="G110" s="2">
        <f t="shared" si="0"/>
        <v>24.920669999999998</v>
      </c>
      <c r="H110" s="2">
        <f t="shared" si="1"/>
        <v>0.89000000000000057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205.62</v>
      </c>
      <c r="D111" s="1">
        <f>'PR-RAS'!E115</f>
        <v>464.68</v>
      </c>
      <c r="E111" s="1">
        <v>0</v>
      </c>
      <c r="F111" s="1">
        <v>0</v>
      </c>
      <c r="G111" s="2">
        <f t="shared" si="0"/>
        <v>124.84780000000001</v>
      </c>
      <c r="H111" s="2">
        <f t="shared" si="1"/>
        <v>0.69999999999998863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1113.3699999999999</v>
      </c>
      <c r="D113" s="1">
        <f>'PR-RAS'!E117</f>
        <v>1219.9100000000001</v>
      </c>
      <c r="E113" s="1">
        <v>0</v>
      </c>
      <c r="F113" s="1">
        <v>0</v>
      </c>
      <c r="G113" s="2">
        <f t="shared" si="0"/>
        <v>397.95728000000003</v>
      </c>
      <c r="H113" s="2">
        <f t="shared" si="1"/>
        <v>0.45999999999980901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4428.3</v>
      </c>
      <c r="D116" s="1">
        <f>'PR-RAS'!E120</f>
        <v>198.19</v>
      </c>
      <c r="E116" s="1">
        <v>0</v>
      </c>
      <c r="F116" s="1">
        <v>0</v>
      </c>
      <c r="G116" s="2">
        <f t="shared" si="0"/>
        <v>554.83820000000003</v>
      </c>
      <c r="H116" s="2">
        <f t="shared" si="1"/>
        <v>0.49000000000017963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161.71</v>
      </c>
      <c r="D117" s="1">
        <f>'PR-RAS'!E121</f>
        <v>100</v>
      </c>
      <c r="E117" s="1">
        <v>0</v>
      </c>
      <c r="F117" s="1">
        <v>0</v>
      </c>
      <c r="G117" s="2">
        <f t="shared" si="0"/>
        <v>41.958360000000006</v>
      </c>
      <c r="H117" s="2">
        <f t="shared" si="1"/>
        <v>0.28999999999999204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4266.59</v>
      </c>
      <c r="D118" s="1">
        <f>'PR-RAS'!E122</f>
        <v>98.19</v>
      </c>
      <c r="E118" s="1">
        <v>0</v>
      </c>
      <c r="F118" s="1">
        <v>0</v>
      </c>
      <c r="G118" s="2">
        <f t="shared" si="0"/>
        <v>522.16749000000004</v>
      </c>
      <c r="H118" s="2">
        <f t="shared" si="1"/>
        <v>0.59999999999985221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1032.33</v>
      </c>
      <c r="D135" s="1">
        <f>'PR-RAS'!E139</f>
        <v>293.81</v>
      </c>
      <c r="E135" s="1">
        <v>0</v>
      </c>
      <c r="F135" s="1">
        <v>0</v>
      </c>
      <c r="G135" s="2">
        <f t="shared" si="0"/>
        <v>217.07329999999999</v>
      </c>
      <c r="H135" s="2">
        <f t="shared" si="1"/>
        <v>0.51999999999992497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1032.33</v>
      </c>
      <c r="D146" s="1">
        <f>'PR-RAS'!E150</f>
        <v>293.81</v>
      </c>
      <c r="E146" s="1">
        <v>0</v>
      </c>
      <c r="F146" s="1">
        <v>0</v>
      </c>
      <c r="G146" s="2">
        <f t="shared" si="0"/>
        <v>234.89274999999995</v>
      </c>
      <c r="H146" s="2">
        <f t="shared" si="1"/>
        <v>0.51999999999992497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268892.02</v>
      </c>
      <c r="D147" s="1">
        <f>'PR-RAS'!E151</f>
        <v>420737.03</v>
      </c>
      <c r="E147" s="1">
        <v>0</v>
      </c>
      <c r="F147" s="1">
        <v>0</v>
      </c>
      <c r="G147" s="2">
        <f t="shared" si="0"/>
        <v>162113.44768000001</v>
      </c>
      <c r="H147" s="2">
        <f t="shared" si="1"/>
        <v>5.0000000046566129E-2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68112.3</v>
      </c>
      <c r="D148" s="1">
        <f>'PR-RAS'!E152</f>
        <v>187332.24</v>
      </c>
      <c r="E148" s="1">
        <v>0</v>
      </c>
      <c r="F148" s="1">
        <v>0</v>
      </c>
      <c r="G148" s="2">
        <f t="shared" si="0"/>
        <v>65088.186659999992</v>
      </c>
      <c r="H148" s="2">
        <f t="shared" si="1"/>
        <v>0.53999999999359716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58363.22</v>
      </c>
      <c r="D149" s="1">
        <f>'PR-RAS'!E153</f>
        <v>159427.63</v>
      </c>
      <c r="E149" s="1">
        <v>0</v>
      </c>
      <c r="F149" s="1">
        <v>0</v>
      </c>
      <c r="G149" s="2">
        <f t="shared" si="0"/>
        <v>55828.335039999991</v>
      </c>
      <c r="H149" s="2">
        <f t="shared" si="1"/>
        <v>0.58999999999650754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58363.22</v>
      </c>
      <c r="D150" s="1">
        <f>'PR-RAS'!E154</f>
        <v>159427.63</v>
      </c>
      <c r="E150" s="1">
        <v>0</v>
      </c>
      <c r="F150" s="1">
        <v>0</v>
      </c>
      <c r="G150" s="2">
        <f t="shared" si="0"/>
        <v>56205.553519999994</v>
      </c>
      <c r="H150" s="2">
        <f t="shared" si="1"/>
        <v>0.58999999999650754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132.72</v>
      </c>
      <c r="D154" s="1">
        <f>'PR-RAS'!E158</f>
        <v>1599.08</v>
      </c>
      <c r="E154" s="1">
        <v>0</v>
      </c>
      <c r="F154" s="1">
        <v>0</v>
      </c>
      <c r="G154" s="2">
        <f t="shared" si="0"/>
        <v>509.62463999999994</v>
      </c>
      <c r="H154" s="2">
        <f t="shared" si="1"/>
        <v>0.35999999999992838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9616.36</v>
      </c>
      <c r="D155" s="1">
        <f>'PR-RAS'!E159</f>
        <v>26305.53</v>
      </c>
      <c r="E155" s="1">
        <v>0</v>
      </c>
      <c r="F155" s="1">
        <v>0</v>
      </c>
      <c r="G155" s="2">
        <f t="shared" si="0"/>
        <v>9583.02268</v>
      </c>
      <c r="H155" s="2">
        <f t="shared" si="1"/>
        <v>0.83000000000174623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9616.36</v>
      </c>
      <c r="D157" s="1">
        <f>'PR-RAS'!E161</f>
        <v>26305.53</v>
      </c>
      <c r="E157" s="1">
        <v>0</v>
      </c>
      <c r="F157" s="1">
        <v>0</v>
      </c>
      <c r="G157" s="2">
        <f t="shared" si="0"/>
        <v>9707.4775200000004</v>
      </c>
      <c r="H157" s="2">
        <f t="shared" si="1"/>
        <v>0.83000000000174623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115688.3</v>
      </c>
      <c r="D159" s="1">
        <f>'PR-RAS'!E163</f>
        <v>113284.03</v>
      </c>
      <c r="E159" s="1">
        <v>0</v>
      </c>
      <c r="F159" s="1">
        <v>0</v>
      </c>
      <c r="G159" s="2">
        <f t="shared" si="0"/>
        <v>54076.50488</v>
      </c>
      <c r="H159" s="2">
        <f t="shared" si="1"/>
        <v>0.33000000000174623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1541.4399999999998</v>
      </c>
      <c r="D160" s="1">
        <f>'PR-RAS'!E164</f>
        <v>2658.7300000000005</v>
      </c>
      <c r="E160" s="1">
        <v>0</v>
      </c>
      <c r="F160" s="1">
        <v>0</v>
      </c>
      <c r="G160" s="2">
        <f t="shared" si="0"/>
        <v>1090.5651</v>
      </c>
      <c r="H160" s="2">
        <f t="shared" si="1"/>
        <v>0.70999999999935426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42.74</v>
      </c>
      <c r="D161" s="1">
        <f>'PR-RAS'!E165</f>
        <v>230</v>
      </c>
      <c r="E161" s="1">
        <v>0</v>
      </c>
      <c r="F161" s="1">
        <v>0</v>
      </c>
      <c r="G161" s="2">
        <f t="shared" si="0"/>
        <v>80.438400000000001</v>
      </c>
      <c r="H161" s="2">
        <f t="shared" si="1"/>
        <v>0.25999999999999801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931.18</v>
      </c>
      <c r="D162" s="1">
        <f>'PR-RAS'!E166</f>
        <v>1117.97</v>
      </c>
      <c r="E162" s="1">
        <v>0</v>
      </c>
      <c r="F162" s="1">
        <v>0</v>
      </c>
      <c r="G162" s="2">
        <f t="shared" si="0"/>
        <v>509.90631999999999</v>
      </c>
      <c r="H162" s="2">
        <f t="shared" si="1"/>
        <v>0.20999999999992269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325.17</v>
      </c>
      <c r="D163" s="1">
        <f>'PR-RAS'!E167</f>
        <v>762.5</v>
      </c>
      <c r="E163" s="1">
        <v>0</v>
      </c>
      <c r="F163" s="1">
        <v>0</v>
      </c>
      <c r="G163" s="2">
        <f t="shared" si="0"/>
        <v>299.72754000000003</v>
      </c>
      <c r="H163" s="2">
        <f t="shared" si="1"/>
        <v>0.67000000000001592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242.35</v>
      </c>
      <c r="D164" s="1">
        <f>'PR-RAS'!E168</f>
        <v>548.26</v>
      </c>
      <c r="E164" s="1">
        <v>0</v>
      </c>
      <c r="F164" s="1">
        <v>0</v>
      </c>
      <c r="G164" s="2">
        <f t="shared" si="0"/>
        <v>218.23580999999999</v>
      </c>
      <c r="H164" s="2">
        <f t="shared" si="1"/>
        <v>0.60999999999998522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29834.11</v>
      </c>
      <c r="D165" s="1">
        <f>'PR-RAS'!E169</f>
        <v>24759.329999999998</v>
      </c>
      <c r="E165" s="1">
        <v>0</v>
      </c>
      <c r="F165" s="1">
        <v>0</v>
      </c>
      <c r="G165" s="2">
        <f t="shared" si="0"/>
        <v>13013.85428</v>
      </c>
      <c r="H165" s="2">
        <f t="shared" si="1"/>
        <v>0.43999999999869033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1630.17</v>
      </c>
      <c r="D166" s="1">
        <f>'PR-RAS'!E170</f>
        <v>1557.71</v>
      </c>
      <c r="E166" s="1">
        <v>0</v>
      </c>
      <c r="F166" s="1">
        <v>0</v>
      </c>
      <c r="G166" s="2">
        <f t="shared" si="0"/>
        <v>783.02235000000007</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25267.87</v>
      </c>
      <c r="D168" s="1">
        <f>'PR-RAS'!E172</f>
        <v>22051.86</v>
      </c>
      <c r="E168" s="1">
        <v>0</v>
      </c>
      <c r="F168" s="1">
        <v>0</v>
      </c>
      <c r="G168" s="2">
        <f t="shared" si="0"/>
        <v>11585.05553</v>
      </c>
      <c r="H168" s="2">
        <f t="shared" si="1"/>
        <v>0.27000000000043656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725.29</v>
      </c>
      <c r="D169" s="1">
        <f>'PR-RAS'!E173</f>
        <v>1089.3699999999999</v>
      </c>
      <c r="E169" s="1">
        <v>0</v>
      </c>
      <c r="F169" s="1">
        <v>0</v>
      </c>
      <c r="G169" s="2">
        <f t="shared" si="0"/>
        <v>487.87703999999997</v>
      </c>
      <c r="H169" s="2">
        <f t="shared" si="1"/>
        <v>0.65999999999985448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2166.3200000000002</v>
      </c>
      <c r="D170" s="1">
        <f>'PR-RAS'!E174</f>
        <v>14.6</v>
      </c>
      <c r="E170" s="1">
        <v>0</v>
      </c>
      <c r="F170" s="1">
        <v>0</v>
      </c>
      <c r="G170" s="2">
        <f t="shared" si="0"/>
        <v>371.04288000000003</v>
      </c>
      <c r="H170" s="2">
        <f t="shared" si="1"/>
        <v>0.72000000000016406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44.46</v>
      </c>
      <c r="D172" s="1">
        <f>'PR-RAS'!E176</f>
        <v>45.79</v>
      </c>
      <c r="E172" s="1">
        <v>0</v>
      </c>
      <c r="F172" s="1">
        <v>0</v>
      </c>
      <c r="G172" s="2">
        <f t="shared" si="0"/>
        <v>23.262840000000001</v>
      </c>
      <c r="H172" s="2">
        <f t="shared" si="1"/>
        <v>0.67000000000000171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71562.38</v>
      </c>
      <c r="D173" s="1">
        <f>'PR-RAS'!E177</f>
        <v>42697.64</v>
      </c>
      <c r="E173" s="1">
        <v>0</v>
      </c>
      <c r="F173" s="1">
        <v>0</v>
      </c>
      <c r="G173" s="2">
        <f t="shared" si="0"/>
        <v>26996.717519999998</v>
      </c>
      <c r="H173" s="2">
        <f t="shared" si="1"/>
        <v>0.74000000000523869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1813.63</v>
      </c>
      <c r="D174" s="1">
        <f>'PR-RAS'!E178</f>
        <v>1802.33</v>
      </c>
      <c r="E174" s="1">
        <v>0</v>
      </c>
      <c r="F174" s="1">
        <v>0</v>
      </c>
      <c r="G174" s="2">
        <f t="shared" si="0"/>
        <v>937.36416999999994</v>
      </c>
      <c r="H174" s="2">
        <f t="shared" si="1"/>
        <v>0.6999999999998181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11224.98</v>
      </c>
      <c r="D175" s="1">
        <f>'PR-RAS'!E179</f>
        <v>4430.1099999999997</v>
      </c>
      <c r="E175" s="1">
        <v>0</v>
      </c>
      <c r="F175" s="1">
        <v>0</v>
      </c>
      <c r="G175" s="2">
        <f t="shared" si="0"/>
        <v>3494.8247999999994</v>
      </c>
      <c r="H175" s="2">
        <f t="shared" si="1"/>
        <v>0.13000000000010914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6188.7</v>
      </c>
      <c r="D176" s="1">
        <f>'PR-RAS'!E180</f>
        <v>2100.34</v>
      </c>
      <c r="E176" s="1">
        <v>0</v>
      </c>
      <c r="F176" s="1">
        <v>0</v>
      </c>
      <c r="G176" s="2">
        <f t="shared" si="0"/>
        <v>1818.1415</v>
      </c>
      <c r="H176" s="2">
        <f t="shared" si="1"/>
        <v>0.64000000000032742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16171.02</v>
      </c>
      <c r="D177" s="1">
        <f>'PR-RAS'!E181</f>
        <v>9362.77</v>
      </c>
      <c r="E177" s="1">
        <v>0</v>
      </c>
      <c r="F177" s="1">
        <v>0</v>
      </c>
      <c r="G177" s="2">
        <f t="shared" si="0"/>
        <v>6141.7945599999994</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5253.42</v>
      </c>
      <c r="D179" s="1">
        <f>'PR-RAS'!E183</f>
        <v>1557.5</v>
      </c>
      <c r="E179" s="1">
        <v>0</v>
      </c>
      <c r="F179" s="1">
        <v>0</v>
      </c>
      <c r="G179" s="2">
        <f t="shared" si="0"/>
        <v>1489.5787599999999</v>
      </c>
      <c r="H179" s="2">
        <f t="shared" si="1"/>
        <v>0.92000000000007276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15885.92</v>
      </c>
      <c r="D180" s="1">
        <f>'PR-RAS'!E184</f>
        <v>16812.189999999999</v>
      </c>
      <c r="E180" s="1">
        <v>0</v>
      </c>
      <c r="F180" s="1">
        <v>0</v>
      </c>
      <c r="G180" s="2">
        <f t="shared" si="0"/>
        <v>8862.3436999999994</v>
      </c>
      <c r="H180" s="2">
        <f t="shared" si="1"/>
        <v>0.26999999999861757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1702.17</v>
      </c>
      <c r="D181" s="1">
        <f>'PR-RAS'!E185</f>
        <v>1429.1</v>
      </c>
      <c r="E181" s="1">
        <v>0</v>
      </c>
      <c r="F181" s="1">
        <v>0</v>
      </c>
      <c r="G181" s="2">
        <f t="shared" si="0"/>
        <v>820.86659999999995</v>
      </c>
      <c r="H181" s="2">
        <f t="shared" si="1"/>
        <v>0.26999999999998181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13322.54</v>
      </c>
      <c r="D182" s="1">
        <f>'PR-RAS'!E186</f>
        <v>5203.3</v>
      </c>
      <c r="E182" s="1">
        <v>0</v>
      </c>
      <c r="F182" s="1">
        <v>0</v>
      </c>
      <c r="G182" s="2">
        <f t="shared" si="0"/>
        <v>4294.9743399999998</v>
      </c>
      <c r="H182" s="2">
        <f t="shared" si="1"/>
        <v>0.75999999999930878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12750.369999999999</v>
      </c>
      <c r="D184" s="1">
        <f>'PR-RAS'!E188</f>
        <v>43168.33</v>
      </c>
      <c r="E184" s="1">
        <v>0</v>
      </c>
      <c r="F184" s="1">
        <v>0</v>
      </c>
      <c r="G184" s="2">
        <f t="shared" si="0"/>
        <v>18132.926489999998</v>
      </c>
      <c r="H184" s="2">
        <f t="shared" si="1"/>
        <v>0.7000000000007276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1724.1</v>
      </c>
      <c r="E185" s="1">
        <v>0</v>
      </c>
      <c r="F185" s="1">
        <v>0</v>
      </c>
      <c r="G185" s="2">
        <f t="shared" si="0"/>
        <v>634.46879999999999</v>
      </c>
      <c r="H185" s="2">
        <f t="shared" si="1"/>
        <v>9.9999999999909051E-2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856.67</v>
      </c>
      <c r="D186" s="1">
        <f>'PR-RAS'!E190</f>
        <v>950.13</v>
      </c>
      <c r="E186" s="1">
        <v>0</v>
      </c>
      <c r="F186" s="1">
        <v>0</v>
      </c>
      <c r="G186" s="2">
        <f t="shared" si="0"/>
        <v>510.03204999999997</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1227.8900000000001</v>
      </c>
      <c r="D187" s="1">
        <f>'PR-RAS'!E191</f>
        <v>1286.01</v>
      </c>
      <c r="E187" s="1">
        <v>0</v>
      </c>
      <c r="F187" s="1">
        <v>0</v>
      </c>
      <c r="G187" s="2">
        <f t="shared" si="0"/>
        <v>706.78325999999993</v>
      </c>
      <c r="H187" s="2">
        <f t="shared" si="1"/>
        <v>0.11999999999989086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224.34</v>
      </c>
      <c r="D188" s="1">
        <f>'PR-RAS'!E192</f>
        <v>229.64</v>
      </c>
      <c r="E188" s="1">
        <v>0</v>
      </c>
      <c r="F188" s="1">
        <v>0</v>
      </c>
      <c r="G188" s="2">
        <f t="shared" si="0"/>
        <v>127.83694</v>
      </c>
      <c r="H188" s="2">
        <f t="shared" si="1"/>
        <v>0.70000000000001705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1.65</v>
      </c>
      <c r="E189" s="1">
        <v>0</v>
      </c>
      <c r="F189" s="1">
        <v>0</v>
      </c>
      <c r="G189" s="2">
        <f t="shared" si="0"/>
        <v>0.62039999999999995</v>
      </c>
      <c r="H189" s="2">
        <f t="shared" si="1"/>
        <v>0.35000000000000009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10441.469999999999</v>
      </c>
      <c r="D191" s="1">
        <f>'PR-RAS'!E195</f>
        <v>38976.800000000003</v>
      </c>
      <c r="E191" s="1">
        <v>0</v>
      </c>
      <c r="F191" s="1">
        <v>0</v>
      </c>
      <c r="G191" s="2">
        <f t="shared" si="0"/>
        <v>16795.063300000002</v>
      </c>
      <c r="H191" s="2">
        <f t="shared" si="1"/>
        <v>0.66999999999643478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4612.8500000000004</v>
      </c>
      <c r="D192" s="1">
        <f>'PR-RAS'!E196</f>
        <v>535</v>
      </c>
      <c r="E192" s="1">
        <v>0</v>
      </c>
      <c r="F192" s="1">
        <v>0</v>
      </c>
      <c r="G192" s="2">
        <f t="shared" si="0"/>
        <v>1085.42435</v>
      </c>
      <c r="H192" s="2">
        <f t="shared" si="1"/>
        <v>0.1499999999996362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3948.96</v>
      </c>
      <c r="D198" s="1">
        <f>'PR-RAS'!E202</f>
        <v>0</v>
      </c>
      <c r="E198" s="1">
        <v>0</v>
      </c>
      <c r="F198" s="1">
        <v>0</v>
      </c>
      <c r="G198" s="2">
        <f t="shared" si="0"/>
        <v>777.94512000000009</v>
      </c>
      <c r="H198" s="2">
        <f t="shared" si="1"/>
        <v>3.999999999996362E-2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3948.96</v>
      </c>
      <c r="D201" s="1">
        <f>'PR-RAS'!E205</f>
        <v>0</v>
      </c>
      <c r="E201" s="1">
        <v>0</v>
      </c>
      <c r="F201" s="1">
        <v>0</v>
      </c>
      <c r="G201" s="2">
        <f t="shared" si="0"/>
        <v>789.79200000000003</v>
      </c>
      <c r="H201" s="2">
        <f t="shared" si="1"/>
        <v>3.999999999996362E-2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663.89</v>
      </c>
      <c r="D206" s="1">
        <f>'PR-RAS'!E210</f>
        <v>535</v>
      </c>
      <c r="E206" s="1">
        <v>0</v>
      </c>
      <c r="F206" s="1">
        <v>0</v>
      </c>
      <c r="G206" s="2">
        <f t="shared" si="0"/>
        <v>355.44744999999995</v>
      </c>
      <c r="H206" s="2">
        <f t="shared" si="1"/>
        <v>0.11000000000001364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663.89</v>
      </c>
      <c r="D207" s="1">
        <f>'PR-RAS'!E211</f>
        <v>535</v>
      </c>
      <c r="E207" s="1">
        <v>0</v>
      </c>
      <c r="F207" s="1">
        <v>0</v>
      </c>
      <c r="G207" s="2">
        <f t="shared" si="0"/>
        <v>357.18133999999998</v>
      </c>
      <c r="H207" s="2">
        <f t="shared" si="1"/>
        <v>0.11000000000001364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38124.44</v>
      </c>
      <c r="D220" s="1">
        <f>'PR-RAS'!E224</f>
        <v>41717.75</v>
      </c>
      <c r="E220" s="1">
        <v>0</v>
      </c>
      <c r="F220" s="1">
        <v>0</v>
      </c>
      <c r="G220" s="2">
        <f t="shared" si="0"/>
        <v>26621.62686</v>
      </c>
      <c r="H220" s="2">
        <f t="shared" si="1"/>
        <v>0.69000000000232831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380.14</v>
      </c>
      <c r="D232" s="1">
        <f>'PR-RAS'!E236</f>
        <v>0</v>
      </c>
      <c r="E232" s="1">
        <v>0</v>
      </c>
      <c r="F232" s="1">
        <v>0</v>
      </c>
      <c r="G232" s="2">
        <f t="shared" si="0"/>
        <v>87.812340000000006</v>
      </c>
      <c r="H232" s="2">
        <f t="shared" si="1"/>
        <v>0.13999999999998636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380.14</v>
      </c>
      <c r="D233" s="1">
        <f>'PR-RAS'!E237</f>
        <v>0</v>
      </c>
      <c r="E233" s="1">
        <v>0</v>
      </c>
      <c r="F233" s="1">
        <v>0</v>
      </c>
      <c r="G233" s="2">
        <f t="shared" si="0"/>
        <v>88.192480000000003</v>
      </c>
      <c r="H233" s="2">
        <f t="shared" si="1"/>
        <v>0.13999999999998636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37744.300000000003</v>
      </c>
      <c r="D236" s="1">
        <f>'PR-RAS'!E240</f>
        <v>41717.75</v>
      </c>
      <c r="E236" s="1">
        <v>0</v>
      </c>
      <c r="F236" s="1">
        <v>0</v>
      </c>
      <c r="G236" s="2">
        <f t="shared" si="0"/>
        <v>28477.253000000001</v>
      </c>
      <c r="H236" s="2">
        <f t="shared" si="1"/>
        <v>0.55000000000291038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37744.300000000003</v>
      </c>
      <c r="D237" s="1">
        <f>'PR-RAS'!E241</f>
        <v>41717.75</v>
      </c>
      <c r="E237" s="1">
        <v>0</v>
      </c>
      <c r="F237" s="1">
        <v>0</v>
      </c>
      <c r="G237" s="2">
        <f t="shared" si="0"/>
        <v>28598.432799999999</v>
      </c>
      <c r="H237" s="2">
        <f t="shared" si="1"/>
        <v>0.55000000000291038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9197.93</v>
      </c>
      <c r="D248" s="1">
        <f>'PR-RAS'!E252</f>
        <v>17125.239999999998</v>
      </c>
      <c r="E248" s="1">
        <v>0</v>
      </c>
      <c r="F248" s="1">
        <v>0</v>
      </c>
      <c r="G248" s="2">
        <f t="shared" si="0"/>
        <v>10731.757269999998</v>
      </c>
      <c r="H248" s="2">
        <f t="shared" si="1"/>
        <v>0.30999999999767169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9197.93</v>
      </c>
      <c r="D255" s="1">
        <f>'PR-RAS'!E259</f>
        <v>17125.239999999998</v>
      </c>
      <c r="E255" s="1">
        <v>0</v>
      </c>
      <c r="F255" s="1">
        <v>0</v>
      </c>
      <c r="G255" s="2">
        <f t="shared" si="0"/>
        <v>11035.896139999999</v>
      </c>
      <c r="H255" s="2">
        <f t="shared" si="1"/>
        <v>0.30999999999767169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4273.67</v>
      </c>
      <c r="D256" s="1">
        <f>'PR-RAS'!E260</f>
        <v>11911.09</v>
      </c>
      <c r="E256" s="1">
        <v>0</v>
      </c>
      <c r="F256" s="1">
        <v>0</v>
      </c>
      <c r="G256" s="2">
        <f t="shared" si="0"/>
        <v>7164.44175</v>
      </c>
      <c r="H256" s="2">
        <f t="shared" si="1"/>
        <v>0.42000000000007276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4924.26</v>
      </c>
      <c r="D257" s="1">
        <f>'PR-RAS'!E261</f>
        <v>5214.1499999999996</v>
      </c>
      <c r="E257" s="1">
        <v>0</v>
      </c>
      <c r="F257" s="1">
        <v>0</v>
      </c>
      <c r="G257" s="2">
        <f t="shared" si="0"/>
        <v>3930.2553600000001</v>
      </c>
      <c r="H257" s="2">
        <f t="shared" si="1"/>
        <v>0.40999999999985448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33156.199999999997</v>
      </c>
      <c r="D259" s="1">
        <f>'PR-RAS'!E263</f>
        <v>60742.77</v>
      </c>
      <c r="E259" s="1">
        <v>0</v>
      </c>
      <c r="F259" s="1">
        <v>0</v>
      </c>
      <c r="G259" s="2">
        <f t="shared" si="0"/>
        <v>39897.568919999998</v>
      </c>
      <c r="H259" s="2">
        <f t="shared" si="1"/>
        <v>0.43000000000029104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9930.32</v>
      </c>
      <c r="D260" s="1">
        <f>'PR-RAS'!E264</f>
        <v>23477.17</v>
      </c>
      <c r="E260" s="1">
        <v>0</v>
      </c>
      <c r="F260" s="1">
        <v>0</v>
      </c>
      <c r="G260" s="2">
        <f t="shared" si="0"/>
        <v>14733.12694</v>
      </c>
      <c r="H260" s="2">
        <f t="shared" si="1"/>
        <v>0.48999999999796273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9930.32</v>
      </c>
      <c r="D261" s="1">
        <f>'PR-RAS'!E265</f>
        <v>23477.17</v>
      </c>
      <c r="E261" s="1">
        <v>0</v>
      </c>
      <c r="F261" s="1">
        <v>0</v>
      </c>
      <c r="G261" s="2">
        <f t="shared" si="0"/>
        <v>14790.0116</v>
      </c>
      <c r="H261" s="2">
        <f t="shared" si="1"/>
        <v>0.48999999999796273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23225.88</v>
      </c>
      <c r="D264" s="1">
        <f>'PR-RAS'!E268</f>
        <v>37265.599999999999</v>
      </c>
      <c r="E264" s="1">
        <v>0</v>
      </c>
      <c r="F264" s="1">
        <v>0</v>
      </c>
      <c r="G264" s="2">
        <f t="shared" si="0"/>
        <v>25710.11204</v>
      </c>
      <c r="H264" s="2">
        <f t="shared" si="1"/>
        <v>0.52000000000043656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23225.88</v>
      </c>
      <c r="D265" s="1">
        <f>'PR-RAS'!E269</f>
        <v>37265.599999999999</v>
      </c>
      <c r="E265" s="1">
        <v>0</v>
      </c>
      <c r="F265" s="1">
        <v>0</v>
      </c>
      <c r="G265" s="2">
        <f t="shared" ref="G265:G521" si="8">(B265/1000)*(C265*1+D265*2)</f>
        <v>25807.869120000003</v>
      </c>
      <c r="H265" s="2">
        <f t="shared" ref="H265:H521" si="9">ABS(C265-ROUND(C265,0))+ABS(D265-ROUND(D265,0))</f>
        <v>0.52000000000043656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268892.02</v>
      </c>
      <c r="D285" s="1">
        <f>'PR-RAS'!E289</f>
        <v>420737.03</v>
      </c>
      <c r="E285" s="1">
        <v>0</v>
      </c>
      <c r="F285" s="1">
        <v>0</v>
      </c>
      <c r="G285" s="2">
        <f t="shared" si="8"/>
        <v>315343.96671999997</v>
      </c>
      <c r="H285" s="2">
        <f t="shared" si="9"/>
        <v>5.0000000046566129E-2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140248.72000000003</v>
      </c>
      <c r="D286" s="1">
        <f>'PR-RAS'!E290</f>
        <v>107031.35999999999</v>
      </c>
      <c r="E286" s="1">
        <v>0</v>
      </c>
      <c r="F286" s="1">
        <v>0</v>
      </c>
      <c r="G286" s="2">
        <f t="shared" si="8"/>
        <v>100978.7604</v>
      </c>
      <c r="H286" s="2">
        <f t="shared" si="9"/>
        <v>0.63999999995576218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853286.08</v>
      </c>
      <c r="D288" s="1">
        <f>'PR-RAS'!E292</f>
        <v>131498.46999999997</v>
      </c>
      <c r="E288" s="1">
        <v>0</v>
      </c>
      <c r="F288" s="1">
        <v>0</v>
      </c>
      <c r="G288" s="2">
        <f t="shared" si="8"/>
        <v>320373.22673999995</v>
      </c>
      <c r="H288" s="2">
        <f t="shared" si="9"/>
        <v>0.54999999993015081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217748.42</v>
      </c>
      <c r="D290" s="1">
        <f>'PR-RAS'!E294</f>
        <v>203309.97</v>
      </c>
      <c r="E290" s="1">
        <v>0</v>
      </c>
      <c r="F290" s="1">
        <v>0</v>
      </c>
      <c r="G290" s="2">
        <f t="shared" si="8"/>
        <v>180442.45603999999</v>
      </c>
      <c r="H290" s="2">
        <f t="shared" si="9"/>
        <v>0.45000000001164153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2071.8000000000002</v>
      </c>
      <c r="E293" s="1">
        <v>0</v>
      </c>
      <c r="F293" s="1">
        <v>0</v>
      </c>
      <c r="G293" s="2">
        <f t="shared" si="8"/>
        <v>1209.9312</v>
      </c>
      <c r="H293" s="2">
        <f t="shared" si="9"/>
        <v>0.1999999999998181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2071.8000000000002</v>
      </c>
      <c r="E306" s="1">
        <v>0</v>
      </c>
      <c r="F306" s="1">
        <v>0</v>
      </c>
      <c r="G306" s="2">
        <f t="shared" si="8"/>
        <v>1263.798</v>
      </c>
      <c r="H306" s="2">
        <f t="shared" si="9"/>
        <v>0.1999999999998181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2071.8000000000002</v>
      </c>
      <c r="E307" s="1">
        <v>0</v>
      </c>
      <c r="F307" s="1">
        <v>0</v>
      </c>
      <c r="G307" s="2">
        <f t="shared" si="8"/>
        <v>1267.9416000000001</v>
      </c>
      <c r="H307" s="2">
        <f t="shared" si="9"/>
        <v>0.1999999999998181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2071.8000000000002</v>
      </c>
      <c r="E308" s="1">
        <v>0</v>
      </c>
      <c r="F308" s="1">
        <v>0</v>
      </c>
      <c r="G308" s="2">
        <f t="shared" si="8"/>
        <v>1272.0852</v>
      </c>
      <c r="H308" s="2">
        <f t="shared" si="9"/>
        <v>0.1999999999998181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13484.460000000001</v>
      </c>
      <c r="D345" s="1">
        <f>'PR-RAS'!E350</f>
        <v>71068.08</v>
      </c>
      <c r="E345" s="1">
        <v>0</v>
      </c>
      <c r="F345" s="1">
        <v>0</v>
      </c>
      <c r="G345" s="2">
        <f t="shared" si="8"/>
        <v>53533.493279999995</v>
      </c>
      <c r="H345" s="2">
        <f t="shared" si="9"/>
        <v>0.5400000000026921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13484.460000000001</v>
      </c>
      <c r="D358" s="1">
        <f>'PR-RAS'!E363</f>
        <v>71068.08</v>
      </c>
      <c r="E358" s="1">
        <v>0</v>
      </c>
      <c r="F358" s="1">
        <v>0</v>
      </c>
      <c r="G358" s="2">
        <f t="shared" si="8"/>
        <v>55556.561339999993</v>
      </c>
      <c r="H358" s="2">
        <f t="shared" si="9"/>
        <v>0.5400000000026921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12954.7</v>
      </c>
      <c r="D359" s="1">
        <f>'PR-RAS'!E364</f>
        <v>67870.47</v>
      </c>
      <c r="E359" s="1">
        <v>0</v>
      </c>
      <c r="F359" s="1">
        <v>0</v>
      </c>
      <c r="G359" s="2">
        <f t="shared" si="8"/>
        <v>53233.039120000001</v>
      </c>
      <c r="H359" s="2">
        <f t="shared" si="9"/>
        <v>0.77000000000043656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64113.57</v>
      </c>
      <c r="E362" s="1">
        <v>0</v>
      </c>
      <c r="F362" s="1">
        <v>0</v>
      </c>
      <c r="G362" s="2">
        <f t="shared" si="8"/>
        <v>46289.997539999997</v>
      </c>
      <c r="H362" s="2">
        <f t="shared" si="9"/>
        <v>0.43000000000029104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12954.7</v>
      </c>
      <c r="D363" s="1">
        <f>'PR-RAS'!E368</f>
        <v>3756.9</v>
      </c>
      <c r="E363" s="1">
        <v>0</v>
      </c>
      <c r="F363" s="1">
        <v>0</v>
      </c>
      <c r="G363" s="2">
        <f t="shared" si="8"/>
        <v>7409.5969999999998</v>
      </c>
      <c r="H363" s="2">
        <f t="shared" si="9"/>
        <v>0.39999999999918145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529.76</v>
      </c>
      <c r="D364" s="1">
        <f>'PR-RAS'!E369</f>
        <v>3197.6099999999997</v>
      </c>
      <c r="E364" s="1">
        <v>0</v>
      </c>
      <c r="F364" s="1">
        <v>0</v>
      </c>
      <c r="G364" s="2">
        <f t="shared" si="8"/>
        <v>2513.7677399999998</v>
      </c>
      <c r="H364" s="2">
        <f t="shared" si="9"/>
        <v>0.63000000000033651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703.3</v>
      </c>
      <c r="E365" s="1">
        <v>0</v>
      </c>
      <c r="F365" s="1">
        <v>0</v>
      </c>
      <c r="G365" s="2">
        <f t="shared" si="8"/>
        <v>512.00239999999997</v>
      </c>
      <c r="H365" s="2">
        <f t="shared" si="9"/>
        <v>0.29999999999995453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529.76</v>
      </c>
      <c r="D371" s="1">
        <f>'PR-RAS'!E376</f>
        <v>2494.31</v>
      </c>
      <c r="E371" s="1">
        <v>0</v>
      </c>
      <c r="F371" s="1">
        <v>0</v>
      </c>
      <c r="G371" s="2">
        <f t="shared" si="8"/>
        <v>2041.8006</v>
      </c>
      <c r="H371" s="2">
        <f t="shared" si="9"/>
        <v>0.54999999999995453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13484.460000000001</v>
      </c>
      <c r="D403" s="1">
        <f>'PR-RAS'!E408</f>
        <v>68996.28</v>
      </c>
      <c r="E403" s="1">
        <v>0</v>
      </c>
      <c r="F403" s="1">
        <v>0</v>
      </c>
      <c r="G403" s="2">
        <f t="shared" si="8"/>
        <v>60893.762040000001</v>
      </c>
      <c r="H403" s="2">
        <f t="shared" si="9"/>
        <v>0.73999999999978172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827450.8</v>
      </c>
      <c r="D405" s="1">
        <f>'PR-RAS'!E410</f>
        <v>95715.38</v>
      </c>
      <c r="E405" s="1">
        <v>0</v>
      </c>
      <c r="F405" s="1">
        <v>0</v>
      </c>
      <c r="G405" s="2">
        <f t="shared" si="8"/>
        <v>411628.15024000005</v>
      </c>
      <c r="H405" s="2">
        <f t="shared" si="9"/>
        <v>0.57999999995809048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409140.74000000005</v>
      </c>
      <c r="D407" s="1">
        <f>'PR-RAS'!E412</f>
        <v>529840.19000000006</v>
      </c>
      <c r="E407" s="1">
        <v>0</v>
      </c>
      <c r="F407" s="1">
        <v>0</v>
      </c>
      <c r="G407" s="2">
        <f t="shared" si="8"/>
        <v>596341.37472000008</v>
      </c>
      <c r="H407" s="2">
        <f t="shared" si="9"/>
        <v>0.45000000001164153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282376.48000000004</v>
      </c>
      <c r="D408" s="1">
        <f>'PR-RAS'!E413</f>
        <v>491805.11000000004</v>
      </c>
      <c r="E408" s="1">
        <v>0</v>
      </c>
      <c r="F408" s="1">
        <v>0</v>
      </c>
      <c r="G408" s="2">
        <f t="shared" si="8"/>
        <v>515256.58690000005</v>
      </c>
      <c r="H408" s="2">
        <f t="shared" si="9"/>
        <v>0.59000000008381903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126764.26000000001</v>
      </c>
      <c r="D409" s="1">
        <f>'PR-RAS'!E414</f>
        <v>38035.080000000016</v>
      </c>
      <c r="E409" s="1">
        <v>0</v>
      </c>
      <c r="F409" s="1">
        <v>0</v>
      </c>
      <c r="G409" s="2">
        <f t="shared" si="8"/>
        <v>82756.443360000005</v>
      </c>
      <c r="H409" s="2">
        <f t="shared" si="9"/>
        <v>0.34000000002561137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25835.279999999912</v>
      </c>
      <c r="D411" s="1">
        <f>'PR-RAS'!E416</f>
        <v>35783.089999999967</v>
      </c>
      <c r="E411" s="1">
        <v>0</v>
      </c>
      <c r="F411" s="1">
        <v>0</v>
      </c>
      <c r="G411" s="2">
        <f t="shared" si="8"/>
        <v>39934.598599999932</v>
      </c>
      <c r="H411" s="2">
        <f t="shared" si="9"/>
        <v>0.36999999987892807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217748.42</v>
      </c>
      <c r="D413" s="1">
        <f>'PR-RAS'!E418</f>
        <v>203309.97</v>
      </c>
      <c r="E413" s="1">
        <v>0</v>
      </c>
      <c r="F413" s="1">
        <v>0</v>
      </c>
      <c r="G413" s="2">
        <f t="shared" si="8"/>
        <v>257239.76431999999</v>
      </c>
      <c r="H413" s="2">
        <f t="shared" si="9"/>
        <v>0.45000000001164153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11876.6</v>
      </c>
      <c r="D522" s="1">
        <f>'PR-RAS'!E528</f>
        <v>8975.1200000000008</v>
      </c>
      <c r="E522" s="1">
        <v>0</v>
      </c>
      <c r="F522" s="1">
        <v>0</v>
      </c>
      <c r="G522" s="2">
        <f t="shared" ref="G522:G809" si="10">(B522/1000)*(C522*1+D522*2)</f>
        <v>15539.783640000003</v>
      </c>
      <c r="H522" s="2">
        <f t="shared" ref="H522:H809" si="11">ABS(C522-ROUND(C522,0))+ABS(D522-ROUND(D522,0))</f>
        <v>0.52000000000043656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11876.6</v>
      </c>
      <c r="D587" s="1">
        <f>'PR-RAS'!E593</f>
        <v>8975.1200000000008</v>
      </c>
      <c r="E587" s="1">
        <v>0</v>
      </c>
      <c r="F587" s="1">
        <v>0</v>
      </c>
      <c r="G587" s="2">
        <f t="shared" si="10"/>
        <v>17478.52824</v>
      </c>
      <c r="H587" s="2">
        <f t="shared" si="11"/>
        <v>0.52000000000043656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11876.6</v>
      </c>
      <c r="D611" s="1">
        <f>'PR-RAS'!E617</f>
        <v>8975.1200000000008</v>
      </c>
      <c r="E611" s="1">
        <v>0</v>
      </c>
      <c r="F611" s="1">
        <v>0</v>
      </c>
      <c r="G611" s="2">
        <f t="shared" si="10"/>
        <v>18194.3724</v>
      </c>
      <c r="H611" s="2">
        <f t="shared" si="11"/>
        <v>0.52000000000043656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11876.6</v>
      </c>
      <c r="D612" s="1">
        <f>'PR-RAS'!E618</f>
        <v>8975.1200000000008</v>
      </c>
      <c r="E612" s="1">
        <v>0</v>
      </c>
      <c r="F612" s="1">
        <v>0</v>
      </c>
      <c r="G612" s="2">
        <f t="shared" si="10"/>
        <v>18224.199240000002</v>
      </c>
      <c r="H612" s="2">
        <f t="shared" si="11"/>
        <v>0.52000000000043656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11876.6</v>
      </c>
      <c r="D630" s="1">
        <f>'PR-RAS'!E636</f>
        <v>8975.1200000000008</v>
      </c>
      <c r="E630" s="1">
        <v>0</v>
      </c>
      <c r="F630" s="1">
        <v>0</v>
      </c>
      <c r="G630" s="2">
        <f t="shared" si="10"/>
        <v>18761.082360000004</v>
      </c>
      <c r="H630" s="2">
        <f t="shared" si="11"/>
        <v>0.52000000000043656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11876.61</v>
      </c>
      <c r="D631" s="1">
        <f>'PR-RAS'!E637</f>
        <v>0</v>
      </c>
      <c r="E631" s="1">
        <v>0</v>
      </c>
      <c r="F631" s="1">
        <v>0</v>
      </c>
      <c r="G631" s="2">
        <f t="shared" si="10"/>
        <v>7482.2643000000007</v>
      </c>
      <c r="H631" s="2">
        <f t="shared" si="11"/>
        <v>0.38999999999941792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409140.74000000005</v>
      </c>
      <c r="D633" s="1">
        <f>'PR-RAS'!E639</f>
        <v>529840.19000000006</v>
      </c>
      <c r="E633" s="1">
        <v>0</v>
      </c>
      <c r="F633" s="1">
        <v>0</v>
      </c>
      <c r="G633" s="2">
        <f t="shared" si="10"/>
        <v>928294.94784000004</v>
      </c>
      <c r="H633" s="2">
        <f t="shared" si="11"/>
        <v>0.45000000001164153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294253.08</v>
      </c>
      <c r="D634" s="1">
        <f>'PR-RAS'!E640</f>
        <v>500780.23000000004</v>
      </c>
      <c r="E634" s="1">
        <v>0</v>
      </c>
      <c r="F634" s="1">
        <v>0</v>
      </c>
      <c r="G634" s="2">
        <f t="shared" si="10"/>
        <v>820249.97082000005</v>
      </c>
      <c r="H634" s="2">
        <f t="shared" si="11"/>
        <v>0.31000000005587935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114887.66000000003</v>
      </c>
      <c r="D635" s="1">
        <f>'PR-RAS'!E641</f>
        <v>29059.960000000021</v>
      </c>
      <c r="E635" s="1">
        <v>0</v>
      </c>
      <c r="F635" s="1">
        <v>0</v>
      </c>
      <c r="G635" s="2">
        <f t="shared" si="10"/>
        <v>109686.80572000005</v>
      </c>
      <c r="H635" s="2">
        <f t="shared" si="11"/>
        <v>0.37999999994644895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37711.889999999912</v>
      </c>
      <c r="D637" s="1">
        <f>'PR-RAS'!E643</f>
        <v>35783.089999999967</v>
      </c>
      <c r="E637" s="1">
        <v>0</v>
      </c>
      <c r="F637" s="1">
        <v>0</v>
      </c>
      <c r="G637" s="2">
        <f t="shared" si="10"/>
        <v>69500.852519999899</v>
      </c>
      <c r="H637" s="2">
        <f t="shared" si="11"/>
        <v>0.20000000005529728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152599.54999999993</v>
      </c>
      <c r="D639" s="1">
        <f>'PR-RAS'!E645</f>
        <v>64843.049999999988</v>
      </c>
      <c r="E639" s="1">
        <v>0</v>
      </c>
      <c r="F639" s="1">
        <v>0</v>
      </c>
      <c r="G639" s="2">
        <f t="shared" si="10"/>
        <v>180098.24469999995</v>
      </c>
      <c r="H639" s="2">
        <f t="shared" si="11"/>
        <v>0.50000000005820766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85254.76</v>
      </c>
      <c r="D642" s="1">
        <f>'PR-RAS'!E649</f>
        <v>80217.7</v>
      </c>
      <c r="E642" s="1">
        <v>0</v>
      </c>
      <c r="F642" s="1">
        <v>0</v>
      </c>
      <c r="G642" s="2">
        <f t="shared" si="10"/>
        <v>157487.39255999998</v>
      </c>
      <c r="H642" s="2">
        <f t="shared" si="11"/>
        <v>0.54000000000814907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438181.95</v>
      </c>
      <c r="D643" s="1">
        <f>'PR-RAS'!E650</f>
        <v>565317.11</v>
      </c>
      <c r="E643" s="1">
        <v>0</v>
      </c>
      <c r="F643" s="1">
        <v>0</v>
      </c>
      <c r="G643" s="2">
        <f t="shared" si="10"/>
        <v>1007179.9811399999</v>
      </c>
      <c r="H643" s="2">
        <f t="shared" si="11"/>
        <v>0.15999999997438863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310991.83</v>
      </c>
      <c r="D644" s="1">
        <f>'PR-RAS'!E651</f>
        <v>472386.77</v>
      </c>
      <c r="E644" s="1">
        <v>0</v>
      </c>
      <c r="F644" s="1">
        <v>0</v>
      </c>
      <c r="G644" s="2">
        <f t="shared" si="10"/>
        <v>807457.13291000004</v>
      </c>
      <c r="H644" s="2">
        <f t="shared" si="11"/>
        <v>0.3999999999650754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212444.88</v>
      </c>
      <c r="D645" s="1">
        <f>'PR-RAS'!E652</f>
        <v>173148.03999999992</v>
      </c>
      <c r="E645" s="1">
        <v>0</v>
      </c>
      <c r="F645" s="1">
        <v>0</v>
      </c>
      <c r="G645" s="2">
        <f t="shared" si="10"/>
        <v>359829.17823999992</v>
      </c>
      <c r="H645" s="2">
        <f t="shared" si="11"/>
        <v>0.15999999991618097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35</v>
      </c>
      <c r="E646" s="1">
        <v>0</v>
      </c>
      <c r="F646" s="1">
        <v>0</v>
      </c>
      <c r="G646" s="2">
        <f t="shared" si="10"/>
        <v>51.6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35</v>
      </c>
      <c r="E648" s="1">
        <v>0</v>
      </c>
      <c r="F648" s="1">
        <v>0</v>
      </c>
      <c r="G648" s="2">
        <f t="shared" si="10"/>
        <v>51.760000000000005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146599.35</v>
      </c>
      <c r="D654" s="1">
        <f>'PR-RAS'!E661</f>
        <v>142011.41</v>
      </c>
      <c r="E654" s="1">
        <v>0</v>
      </c>
      <c r="F654" s="1">
        <v>0</v>
      </c>
      <c r="G654" s="2">
        <f t="shared" si="10"/>
        <v>281196.27701000002</v>
      </c>
      <c r="H654" s="2">
        <f t="shared" si="11"/>
        <v>0.76000000000931323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4556.8900000000003</v>
      </c>
      <c r="D662" s="1">
        <f>'PR-RAS'!E669</f>
        <v>0</v>
      </c>
      <c r="E662" s="1">
        <v>0</v>
      </c>
      <c r="F662" s="1">
        <v>0</v>
      </c>
      <c r="G662" s="2">
        <f t="shared" si="10"/>
        <v>3012.1042900000002</v>
      </c>
      <c r="H662" s="2">
        <f t="shared" si="11"/>
        <v>0.10999999999967258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126267.33</v>
      </c>
      <c r="D687" s="1">
        <f>'PR-RAS'!E694</f>
        <v>103344.69</v>
      </c>
      <c r="E687" s="1">
        <v>0</v>
      </c>
      <c r="F687" s="1">
        <v>0</v>
      </c>
      <c r="G687" s="2">
        <f t="shared" si="10"/>
        <v>228408.30306000003</v>
      </c>
      <c r="H687" s="2">
        <f t="shared" si="11"/>
        <v>0.63999999999941792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137566.51999999999</v>
      </c>
      <c r="E691" s="1">
        <v>0</v>
      </c>
      <c r="F691" s="1">
        <v>0</v>
      </c>
      <c r="G691" s="2">
        <f t="shared" si="10"/>
        <v>189841.79759999996</v>
      </c>
      <c r="H691" s="2">
        <f t="shared" si="11"/>
        <v>0.48000000001047738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931.18</v>
      </c>
      <c r="D711" s="1">
        <f>'PR-RAS'!E718</f>
        <v>1117.97</v>
      </c>
      <c r="E711" s="1">
        <v>0</v>
      </c>
      <c r="F711" s="1">
        <v>0</v>
      </c>
      <c r="G711" s="2">
        <f t="shared" si="10"/>
        <v>2248.6551999999997</v>
      </c>
      <c r="H711" s="2">
        <f t="shared" si="11"/>
        <v>0.20999999999992269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55.74</v>
      </c>
      <c r="D713" s="1">
        <f>'PR-RAS'!E720</f>
        <v>0</v>
      </c>
      <c r="E713" s="1">
        <v>0</v>
      </c>
      <c r="F713" s="1">
        <v>0</v>
      </c>
      <c r="G713" s="2">
        <f t="shared" si="10"/>
        <v>39.686880000000002</v>
      </c>
      <c r="H713" s="2">
        <f t="shared" si="11"/>
        <v>0.25999999999999801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955.6</v>
      </c>
      <c r="D715" s="1">
        <f>'PR-RAS'!E722</f>
        <v>716.66</v>
      </c>
      <c r="E715" s="1">
        <v>0</v>
      </c>
      <c r="F715" s="1">
        <v>0</v>
      </c>
      <c r="G715" s="2">
        <f t="shared" si="10"/>
        <v>1705.6888799999999</v>
      </c>
      <c r="H715" s="2">
        <f t="shared" si="11"/>
        <v>0.74000000000000909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1724.1</v>
      </c>
      <c r="E718" s="1">
        <v>0</v>
      </c>
      <c r="F718" s="1">
        <v>0</v>
      </c>
      <c r="G718" s="2">
        <f t="shared" si="10"/>
        <v>2472.3593999999998</v>
      </c>
      <c r="H718" s="2">
        <f t="shared" si="11"/>
        <v>9.9999999999909051E-2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3948.96</v>
      </c>
      <c r="D735" s="1">
        <f>'PR-RAS'!E742</f>
        <v>0</v>
      </c>
      <c r="E735" s="1">
        <v>0</v>
      </c>
      <c r="F735" s="1">
        <v>0</v>
      </c>
      <c r="G735" s="2">
        <f t="shared" si="10"/>
        <v>2898.5366399999998</v>
      </c>
      <c r="H735" s="2">
        <f t="shared" si="11"/>
        <v>3.999999999996362E-2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530.89</v>
      </c>
      <c r="D808" s="1">
        <f>'PR-RAS'!E815</f>
        <v>0</v>
      </c>
      <c r="E808" s="1">
        <v>0</v>
      </c>
      <c r="F808" s="1">
        <v>0</v>
      </c>
      <c r="G808" s="2">
        <f t="shared" si="10"/>
        <v>428.42823000000004</v>
      </c>
      <c r="H808" s="2">
        <f t="shared" si="11"/>
        <v>0.11000000000001364</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2681</v>
      </c>
      <c r="D809" s="1">
        <f>'PR-RAS'!E816</f>
        <v>5998.43</v>
      </c>
      <c r="E809" s="1">
        <v>0</v>
      </c>
      <c r="F809" s="1">
        <v>0</v>
      </c>
      <c r="G809" s="2">
        <f t="shared" si="10"/>
        <v>11859.710880000001</v>
      </c>
      <c r="H809" s="2">
        <f t="shared" si="11"/>
        <v>0.43000000000029104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1061.78</v>
      </c>
      <c r="D814" s="1">
        <f>'PR-RAS'!E821</f>
        <v>1592.66</v>
      </c>
      <c r="E814" s="1">
        <v>0</v>
      </c>
      <c r="F814" s="1">
        <v>0</v>
      </c>
      <c r="G814" s="2">
        <f t="shared" si="18"/>
        <v>3452.8923</v>
      </c>
      <c r="H814" s="2">
        <f t="shared" si="19"/>
        <v>0.55999999999994543</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4320</v>
      </c>
      <c r="E816" s="1">
        <v>0</v>
      </c>
      <c r="F816" s="1">
        <v>0</v>
      </c>
      <c r="G816" s="2">
        <f t="shared" si="18"/>
        <v>7041.5999999999995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4240.21</v>
      </c>
      <c r="D817" s="1">
        <f>'PR-RAS'!E824</f>
        <v>5214.1499999999996</v>
      </c>
      <c r="E817" s="1">
        <v>0</v>
      </c>
      <c r="F817" s="1">
        <v>0</v>
      </c>
      <c r="G817" s="2">
        <f t="shared" si="18"/>
        <v>11969.504159999999</v>
      </c>
      <c r="H817" s="2">
        <f t="shared" si="19"/>
        <v>0.35999999999967258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684.05</v>
      </c>
      <c r="D820" s="1">
        <f>'PR-RAS'!E827</f>
        <v>0</v>
      </c>
      <c r="E820" s="1">
        <v>0</v>
      </c>
      <c r="F820" s="1">
        <v>0</v>
      </c>
      <c r="G820" s="2">
        <f t="shared" si="18"/>
        <v>560.23694999999998</v>
      </c>
      <c r="H820" s="2">
        <f t="shared" si="19"/>
        <v>4.9999999999954525E-2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11876.6</v>
      </c>
      <c r="D961" s="1">
        <f>'PR-RAS'!E968</f>
        <v>8975.1200000000008</v>
      </c>
      <c r="E961" s="1">
        <v>0</v>
      </c>
      <c r="F961" s="1">
        <v>0</v>
      </c>
      <c r="G961" s="2">
        <f t="shared" si="18"/>
        <v>28633.766400000004</v>
      </c>
      <c r="H961" s="2">
        <f t="shared" si="19"/>
        <v>0.52000000000043656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55272.84</v>
      </c>
      <c r="D1480" s="6"/>
      <c r="E1480" s="6">
        <v>0</v>
      </c>
      <c r="F1480" s="6">
        <v>0</v>
      </c>
      <c r="G1480" s="7">
        <f t="shared" ref="G1480:G1580" si="34">B1480/1000*C1480</f>
        <v>55.272839999999995</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472091.98</v>
      </c>
      <c r="D1481" s="1">
        <v>0</v>
      </c>
      <c r="E1481" s="1">
        <v>0</v>
      </c>
      <c r="F1481" s="1">
        <v>0</v>
      </c>
      <c r="G1481" s="2">
        <f t="shared" si="34"/>
        <v>944.18395999999996</v>
      </c>
      <c r="H1481" s="2">
        <f t="shared" si="35"/>
        <v>2.0000000018626451E-2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375182.98</v>
      </c>
      <c r="D1483" s="1">
        <v>0</v>
      </c>
      <c r="E1483" s="1">
        <v>0</v>
      </c>
      <c r="F1483" s="1">
        <v>0</v>
      </c>
      <c r="G1483" s="2">
        <f t="shared" si="34"/>
        <v>1500.7319199999999</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187969.8</v>
      </c>
      <c r="D1484" s="1">
        <v>0</v>
      </c>
      <c r="E1484" s="1">
        <v>0</v>
      </c>
      <c r="F1484" s="1">
        <v>0</v>
      </c>
      <c r="G1484" s="2">
        <f t="shared" si="34"/>
        <v>939.84899999999993</v>
      </c>
      <c r="H1484" s="2">
        <f t="shared" si="35"/>
        <v>0.20000000001164153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111155.12</v>
      </c>
      <c r="D1485" s="1">
        <v>0</v>
      </c>
      <c r="E1485" s="1">
        <v>0</v>
      </c>
      <c r="F1485" s="1">
        <v>0</v>
      </c>
      <c r="G1485" s="2">
        <f t="shared" si="34"/>
        <v>666.93071999999995</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535</v>
      </c>
      <c r="D1486" s="1">
        <v>0</v>
      </c>
      <c r="E1486" s="1">
        <v>0</v>
      </c>
      <c r="F1486" s="1">
        <v>0</v>
      </c>
      <c r="G1486" s="2">
        <f t="shared" si="34"/>
        <v>3.7450000000000001</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13072.39</v>
      </c>
      <c r="D1489" s="1">
        <v>0</v>
      </c>
      <c r="E1489" s="1">
        <v>0</v>
      </c>
      <c r="F1489" s="1">
        <v>0</v>
      </c>
      <c r="G1489" s="2">
        <f t="shared" si="34"/>
        <v>130.72389999999999</v>
      </c>
      <c r="H1489" s="2">
        <f t="shared" si="35"/>
        <v>0.38999999999941792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62450.67</v>
      </c>
      <c r="D1491" s="1">
        <v>0</v>
      </c>
      <c r="E1491" s="1">
        <v>0</v>
      </c>
      <c r="F1491" s="1">
        <v>0</v>
      </c>
      <c r="G1491" s="2">
        <f t="shared" si="34"/>
        <v>749.40804000000003</v>
      </c>
      <c r="H1491" s="2">
        <f t="shared" si="35"/>
        <v>0.33000000000174623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71068.08</v>
      </c>
      <c r="D1492" s="1">
        <v>0</v>
      </c>
      <c r="E1492" s="1">
        <v>0</v>
      </c>
      <c r="F1492" s="1">
        <v>0</v>
      </c>
      <c r="G1492" s="2">
        <f t="shared" si="34"/>
        <v>923.88504</v>
      </c>
      <c r="H1492" s="2">
        <f t="shared" si="35"/>
        <v>8.000000000174623E-2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25840.92</v>
      </c>
      <c r="D1493" s="1">
        <v>0</v>
      </c>
      <c r="E1493" s="1">
        <v>0</v>
      </c>
      <c r="F1493" s="1">
        <v>0</v>
      </c>
      <c r="G1493" s="2">
        <f t="shared" si="34"/>
        <v>361.77287999999999</v>
      </c>
      <c r="H1493" s="2">
        <f t="shared" si="35"/>
        <v>8.000000000174623E-2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25840.92</v>
      </c>
      <c r="D1497" s="1">
        <v>0</v>
      </c>
      <c r="E1497" s="1">
        <v>0</v>
      </c>
      <c r="F1497" s="1">
        <v>0</v>
      </c>
      <c r="G1497" s="2">
        <f t="shared" si="34"/>
        <v>465.13655999999992</v>
      </c>
      <c r="H1497" s="2">
        <f t="shared" si="35"/>
        <v>8.000000000174623E-2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418792.5400000001</v>
      </c>
      <c r="D1499" s="1">
        <v>0</v>
      </c>
      <c r="E1499" s="1">
        <v>0</v>
      </c>
      <c r="F1499" s="1">
        <v>0</v>
      </c>
      <c r="G1499" s="2">
        <f t="shared" si="34"/>
        <v>8375.850800000002</v>
      </c>
      <c r="H1499" s="2">
        <f t="shared" si="35"/>
        <v>0.45999999990453944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358425.21000000008</v>
      </c>
      <c r="D1501" s="1">
        <v>0</v>
      </c>
      <c r="E1501" s="1">
        <v>0</v>
      </c>
      <c r="F1501" s="1">
        <v>0</v>
      </c>
      <c r="G1501" s="2">
        <f t="shared" si="34"/>
        <v>7885.354620000001</v>
      </c>
      <c r="H1501" s="2">
        <f t="shared" si="35"/>
        <v>0.21000000007916242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155126.57</v>
      </c>
      <c r="D1502" s="1">
        <v>0</v>
      </c>
      <c r="E1502" s="1">
        <v>0</v>
      </c>
      <c r="F1502" s="1">
        <v>0</v>
      </c>
      <c r="G1502" s="2">
        <f t="shared" si="34"/>
        <v>3567.91111</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125203.88</v>
      </c>
      <c r="D1503" s="1">
        <v>0</v>
      </c>
      <c r="E1503" s="1">
        <v>0</v>
      </c>
      <c r="F1503" s="1">
        <v>0</v>
      </c>
      <c r="G1503" s="2">
        <f t="shared" si="34"/>
        <v>3004.8931200000002</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637.03</v>
      </c>
      <c r="D1504" s="1">
        <v>0</v>
      </c>
      <c r="E1504" s="1">
        <v>0</v>
      </c>
      <c r="F1504" s="1">
        <v>0</v>
      </c>
      <c r="G1504" s="2">
        <f t="shared" si="34"/>
        <v>15.925750000000001</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13072.39</v>
      </c>
      <c r="D1507" s="1">
        <v>0</v>
      </c>
      <c r="E1507" s="1">
        <v>0</v>
      </c>
      <c r="F1507" s="1">
        <v>0</v>
      </c>
      <c r="G1507" s="2">
        <f t="shared" si="34"/>
        <v>366.02692000000002</v>
      </c>
      <c r="H1507" s="2">
        <f t="shared" si="35"/>
        <v>0.38999999999941792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64385.34</v>
      </c>
      <c r="D1509" s="1">
        <v>0</v>
      </c>
      <c r="E1509" s="1">
        <v>0</v>
      </c>
      <c r="F1509" s="1">
        <v>0</v>
      </c>
      <c r="G1509" s="2">
        <f t="shared" si="34"/>
        <v>1931.5601999999999</v>
      </c>
      <c r="H1509" s="2">
        <f t="shared" si="35"/>
        <v>0.33999999999650754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51392.21</v>
      </c>
      <c r="D1510" s="1">
        <v>0</v>
      </c>
      <c r="E1510" s="1">
        <v>0</v>
      </c>
      <c r="F1510" s="1">
        <v>0</v>
      </c>
      <c r="G1510" s="2">
        <f t="shared" si="34"/>
        <v>1593.15851</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8975.1200000000008</v>
      </c>
      <c r="D1511" s="1">
        <v>0</v>
      </c>
      <c r="E1511" s="1">
        <v>0</v>
      </c>
      <c r="F1511" s="1">
        <v>0</v>
      </c>
      <c r="G1511" s="2">
        <f t="shared" si="34"/>
        <v>287.20384000000001</v>
      </c>
      <c r="H1511" s="2">
        <f t="shared" si="35"/>
        <v>0.12000000000080036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8975.1200000000008</v>
      </c>
      <c r="D1515" s="1">
        <v>0</v>
      </c>
      <c r="E1515" s="1">
        <v>0</v>
      </c>
      <c r="F1515" s="1">
        <v>0</v>
      </c>
      <c r="G1515" s="2">
        <f t="shared" si="34"/>
        <v>323.10432000000003</v>
      </c>
      <c r="H1515" s="2">
        <f t="shared" si="35"/>
        <v>0.12000000000080036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108572.27999999985</v>
      </c>
      <c r="D1517" s="1">
        <v>0</v>
      </c>
      <c r="E1517" s="1">
        <v>0</v>
      </c>
      <c r="F1517" s="1">
        <v>0</v>
      </c>
      <c r="G1517" s="2">
        <f t="shared" si="34"/>
        <v>4125.7466399999939</v>
      </c>
      <c r="H1517" s="2">
        <f t="shared" si="35"/>
        <v>0.27999999985331669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16352.67</v>
      </c>
      <c r="D1518" s="1">
        <v>0</v>
      </c>
      <c r="E1518" s="1">
        <v>0</v>
      </c>
      <c r="F1518" s="1">
        <v>0</v>
      </c>
      <c r="G1518" s="2">
        <f t="shared" si="34"/>
        <v>637.75413000000003</v>
      </c>
      <c r="H1518" s="2">
        <f t="shared" si="35"/>
        <v>0.32999999999992724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8137.12</v>
      </c>
      <c r="D1524" s="1">
        <v>0</v>
      </c>
      <c r="E1524" s="1">
        <v>0</v>
      </c>
      <c r="F1524" s="1">
        <v>0</v>
      </c>
      <c r="G1524" s="2">
        <f t="shared" si="34"/>
        <v>366.17039999999997</v>
      </c>
      <c r="H1524" s="2">
        <f t="shared" si="35"/>
        <v>0.11999999999989086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7932.73</v>
      </c>
      <c r="D1530" s="1">
        <v>0</v>
      </c>
      <c r="E1530" s="1">
        <v>0</v>
      </c>
      <c r="F1530" s="1">
        <v>0</v>
      </c>
      <c r="G1530" s="2">
        <f t="shared" si="34"/>
        <v>404.56922999999995</v>
      </c>
      <c r="H1530" s="2">
        <f t="shared" si="35"/>
        <v>0.27000000000043656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114.94</v>
      </c>
      <c r="D1531" s="1">
        <v>0</v>
      </c>
      <c r="E1531" s="1">
        <v>0</v>
      </c>
      <c r="F1531" s="1">
        <v>0</v>
      </c>
      <c r="G1531" s="2">
        <f t="shared" si="34"/>
        <v>5.9768799999999995</v>
      </c>
      <c r="H1531" s="2">
        <f t="shared" si="35"/>
        <v>6.0000000000002274E-2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0.01</v>
      </c>
      <c r="D1532" s="1">
        <v>0</v>
      </c>
      <c r="E1532" s="1">
        <v>0</v>
      </c>
      <c r="F1532" s="1">
        <v>0</v>
      </c>
      <c r="G1532" s="2">
        <f t="shared" si="34"/>
        <v>5.2999999999999998E-4</v>
      </c>
      <c r="H1532" s="2">
        <f t="shared" si="35"/>
        <v>0.01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7817.78</v>
      </c>
      <c r="D1534" s="1">
        <v>0</v>
      </c>
      <c r="E1534" s="1">
        <v>0</v>
      </c>
      <c r="F1534" s="1">
        <v>0</v>
      </c>
      <c r="G1534" s="2">
        <f t="shared" si="34"/>
        <v>429.97789999999998</v>
      </c>
      <c r="H1534" s="2">
        <f t="shared" si="35"/>
        <v>0.22000000000025466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204.39</v>
      </c>
      <c r="D1560" s="1">
        <v>0</v>
      </c>
      <c r="E1560" s="1">
        <v>0</v>
      </c>
      <c r="F1560" s="1">
        <v>0</v>
      </c>
      <c r="G1560" s="2">
        <f t="shared" si="34"/>
        <v>16.555589999999999</v>
      </c>
      <c r="H1560" s="2">
        <f t="shared" si="35"/>
        <v>0.38999999999998636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204.39</v>
      </c>
      <c r="D1563" s="1">
        <v>0</v>
      </c>
      <c r="E1563" s="1">
        <v>0</v>
      </c>
      <c r="F1563" s="1">
        <v>0</v>
      </c>
      <c r="G1563" s="2">
        <f t="shared" si="34"/>
        <v>17.168759999999999</v>
      </c>
      <c r="H1563" s="2">
        <f t="shared" si="35"/>
        <v>0.38999999999998636</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8215.5400000000009</v>
      </c>
      <c r="D1565" s="1">
        <v>0</v>
      </c>
      <c r="E1565" s="1">
        <v>0</v>
      </c>
      <c r="F1565" s="1">
        <v>0</v>
      </c>
      <c r="G1565" s="2">
        <f t="shared" si="34"/>
        <v>706.53643999999997</v>
      </c>
      <c r="H1565" s="2">
        <f t="shared" si="35"/>
        <v>0.45999999999912689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8215.5400000000009</v>
      </c>
      <c r="D1569" s="1">
        <v>0</v>
      </c>
      <c r="E1569" s="1">
        <v>0</v>
      </c>
      <c r="F1569" s="1">
        <v>0</v>
      </c>
      <c r="G1569" s="2">
        <f t="shared" si="34"/>
        <v>739.3986000000001</v>
      </c>
      <c r="H1569" s="2">
        <f t="shared" si="35"/>
        <v>0.45999999999912689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0.01</v>
      </c>
      <c r="D1570" s="1">
        <v>0</v>
      </c>
      <c r="E1570" s="1">
        <v>0</v>
      </c>
      <c r="F1570" s="1">
        <v>0</v>
      </c>
      <c r="G1570" s="2">
        <f t="shared" si="34"/>
        <v>9.1E-4</v>
      </c>
      <c r="H1570" s="2">
        <f t="shared" si="35"/>
        <v>0.01</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0.01</v>
      </c>
      <c r="D1574" s="1">
        <v>0</v>
      </c>
      <c r="E1574" s="1">
        <v>0</v>
      </c>
      <c r="F1574" s="1">
        <v>0</v>
      </c>
      <c r="G1574" s="2">
        <f t="shared" si="34"/>
        <v>9.5E-4</v>
      </c>
      <c r="H1574" s="2">
        <f t="shared" si="35"/>
        <v>0.01</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92219.61</v>
      </c>
      <c r="D1576" s="1">
        <v>0</v>
      </c>
      <c r="E1576" s="1">
        <v>0</v>
      </c>
      <c r="F1576" s="1">
        <v>0</v>
      </c>
      <c r="G1576" s="2">
        <f t="shared" si="34"/>
        <v>8945.3021700000008</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41194.83</v>
      </c>
      <c r="D1578" s="1">
        <v>0</v>
      </c>
      <c r="E1578" s="1">
        <v>0</v>
      </c>
      <c r="F1578" s="1">
        <v>0</v>
      </c>
      <c r="G1578" s="2">
        <f t="shared" si="34"/>
        <v>4078.2881700000003</v>
      </c>
      <c r="H1578" s="2">
        <f t="shared" si="35"/>
        <v>0.16999999999825377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25183.86</v>
      </c>
      <c r="D1579" s="1">
        <v>0</v>
      </c>
      <c r="E1579" s="1">
        <v>0</v>
      </c>
      <c r="F1579" s="1">
        <v>0</v>
      </c>
      <c r="G1579" s="2">
        <f t="shared" si="34"/>
        <v>2518.3860000000004</v>
      </c>
      <c r="H1579" s="2">
        <f t="shared" si="35"/>
        <v>0.13999999999941792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25840.92</v>
      </c>
      <c r="D1580" s="13">
        <v>0</v>
      </c>
      <c r="E1580" s="13">
        <v>0</v>
      </c>
      <c r="F1580" s="13">
        <v>0</v>
      </c>
      <c r="G1580" s="14">
        <f t="shared" si="34"/>
        <v>2609.9329200000002</v>
      </c>
      <c r="H1580" s="14">
        <f t="shared" si="35"/>
        <v>8.000000000174623E-2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35907</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409140.74000000005</v>
      </c>
      <c r="I16" s="170">
        <f>'PR-RAS'!E6</f>
        <v>527768.39</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268892.02</v>
      </c>
      <c r="I17" s="170">
        <f>'PR-RAS'!E151</f>
        <v>420737.03</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152599.54999999993</v>
      </c>
      <c r="I18" s="170">
        <f>'PR-RAS'!E645</f>
        <v>64843.049999999988</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55272.84</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108572.27999999985</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16352.67</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92219.61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8"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409140.74000000005</v>
      </c>
      <c r="E6" s="51">
        <f>E7+E44+E50+E82+E106+E124+E133+E139</f>
        <v>527768.39</v>
      </c>
      <c r="F6" s="52">
        <f t="shared" ref="F6:F131" si="0">IF(D6&lt;&gt;0,IF(E6/D6&gt;=100,"&gt;&gt;100",E6/D6*100),"-")</f>
        <v>128.9943382318759</v>
      </c>
    </row>
    <row r="7" spans="1:25" ht="12.75" customHeight="1" x14ac:dyDescent="0.2">
      <c r="A7" s="53">
        <v>61</v>
      </c>
      <c r="B7" s="294" t="s">
        <v>60</v>
      </c>
      <c r="C7" s="50" t="s">
        <v>61</v>
      </c>
      <c r="D7" s="51">
        <f t="shared" ref="D7:E7" si="1">D8+D17+D23+D29+D37+D40</f>
        <v>43872.569999999992</v>
      </c>
      <c r="E7" s="51">
        <f t="shared" si="1"/>
        <v>92384.840000000011</v>
      </c>
      <c r="F7" s="52">
        <f t="shared" si="0"/>
        <v>210.57540052930571</v>
      </c>
    </row>
    <row r="8" spans="1:25" ht="12.75" customHeight="1" x14ac:dyDescent="0.2">
      <c r="A8" s="53">
        <v>611</v>
      </c>
      <c r="B8" s="85" t="s">
        <v>62</v>
      </c>
      <c r="C8" s="50" t="s">
        <v>63</v>
      </c>
      <c r="D8" s="51">
        <f t="shared" ref="D8:E8" si="2">SUM(D9:D14)-D15-D16</f>
        <v>37328.67</v>
      </c>
      <c r="E8" s="51">
        <f t="shared" si="2"/>
        <v>83209.52</v>
      </c>
      <c r="F8" s="52">
        <f t="shared" si="0"/>
        <v>222.91048676526651</v>
      </c>
    </row>
    <row r="9" spans="1:25" ht="12.75" customHeight="1" x14ac:dyDescent="0.2">
      <c r="A9" s="53">
        <v>6111</v>
      </c>
      <c r="B9" s="85" t="s">
        <v>64</v>
      </c>
      <c r="C9" s="50" t="s">
        <v>65</v>
      </c>
      <c r="D9" s="242">
        <v>55751.85</v>
      </c>
      <c r="E9" s="242">
        <v>96652.39</v>
      </c>
      <c r="F9" s="52">
        <f t="shared" si="0"/>
        <v>173.36176288320476</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7699.2</v>
      </c>
      <c r="E13" s="242">
        <v>14839.64</v>
      </c>
      <c r="F13" s="52">
        <f t="shared" si="0"/>
        <v>192.7426226101413</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26122.38</v>
      </c>
      <c r="E15" s="242">
        <v>28282.51</v>
      </c>
      <c r="F15" s="52">
        <f t="shared" si="0"/>
        <v>108.26926949228974</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5535.2</v>
      </c>
      <c r="E23" s="51">
        <f t="shared" si="4"/>
        <v>7998.83</v>
      </c>
      <c r="F23" s="52">
        <f t="shared" si="0"/>
        <v>144.50841884665414</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5535.2</v>
      </c>
      <c r="E27" s="242">
        <v>7998.83</v>
      </c>
      <c r="F27" s="52">
        <f t="shared" si="0"/>
        <v>144.50841884665414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1008.7</v>
      </c>
      <c r="E29" s="51">
        <f t="shared" si="5"/>
        <v>1176.49</v>
      </c>
      <c r="F29" s="52">
        <f t="shared" si="0"/>
        <v>116.63428174878557</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1008.7</v>
      </c>
      <c r="E31" s="242">
        <v>1176.49</v>
      </c>
      <c r="F31" s="52">
        <f t="shared" si="0"/>
        <v>116.63428174878557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277423.57</v>
      </c>
      <c r="E50" s="51">
        <f>E51+E54+E59+E62+E65+E68+E71+E74+E77</f>
        <v>382922.62</v>
      </c>
      <c r="F50" s="52">
        <f t="shared" si="0"/>
        <v>138.02814951880259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146599.35</v>
      </c>
      <c r="E59" s="51">
        <f t="shared" si="12"/>
        <v>142011.41</v>
      </c>
      <c r="F59" s="52">
        <f t="shared" si="0"/>
        <v>96.870422686048741</v>
      </c>
    </row>
    <row r="60" spans="1:6" ht="24" x14ac:dyDescent="0.2">
      <c r="A60" s="53">
        <v>6331</v>
      </c>
      <c r="B60" s="86" t="s">
        <v>166</v>
      </c>
      <c r="C60" s="50" t="s">
        <v>167</v>
      </c>
      <c r="D60" s="242">
        <v>146599.35</v>
      </c>
      <c r="E60" s="242">
        <v>142011.41</v>
      </c>
      <c r="F60" s="52">
        <f t="shared" si="0"/>
        <v>96.870422686048741</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4556.8900000000003</v>
      </c>
      <c r="E62" s="51">
        <f t="shared" si="13"/>
        <v>0</v>
      </c>
      <c r="F62" s="52">
        <f t="shared" si="0"/>
        <v>0</v>
      </c>
    </row>
    <row r="63" spans="1:6" ht="12.75" customHeight="1" x14ac:dyDescent="0.2">
      <c r="A63" s="53">
        <v>6341</v>
      </c>
      <c r="B63" s="85" t="s">
        <v>172</v>
      </c>
      <c r="C63" s="50" t="s">
        <v>173</v>
      </c>
      <c r="D63" s="242">
        <v>4556.8900000000003</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126267.33</v>
      </c>
      <c r="E74" s="51">
        <f t="shared" si="17"/>
        <v>240911.21</v>
      </c>
      <c r="F74" s="52">
        <f t="shared" si="0"/>
        <v>190.79457053538709</v>
      </c>
    </row>
    <row r="75" spans="1:6" ht="12.75" customHeight="1" x14ac:dyDescent="0.2">
      <c r="A75" s="53" t="s">
        <v>196</v>
      </c>
      <c r="B75" s="85" t="s">
        <v>197</v>
      </c>
      <c r="C75" s="50" t="s">
        <v>196</v>
      </c>
      <c r="D75" s="242">
        <v>126267.33</v>
      </c>
      <c r="E75" s="242">
        <v>103344.69</v>
      </c>
      <c r="F75" s="52">
        <f t="shared" si="0"/>
        <v>81.845945423887557</v>
      </c>
    </row>
    <row r="76" spans="1:6" ht="12.75" customHeight="1" x14ac:dyDescent="0.2">
      <c r="A76" s="53" t="s">
        <v>198</v>
      </c>
      <c r="B76" s="85" t="s">
        <v>199</v>
      </c>
      <c r="C76" s="50" t="s">
        <v>198</v>
      </c>
      <c r="D76" s="242">
        <v>0</v>
      </c>
      <c r="E76" s="242">
        <v>137566.51999999999</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81041.510000000009</v>
      </c>
      <c r="E82" s="51">
        <f t="shared" si="19"/>
        <v>50181.759999999995</v>
      </c>
      <c r="F82" s="52">
        <f t="shared" si="0"/>
        <v>61.921057492635548</v>
      </c>
    </row>
    <row r="83" spans="1:6" ht="12.75" customHeight="1" x14ac:dyDescent="0.2">
      <c r="A83" s="53">
        <v>641</v>
      </c>
      <c r="B83" s="85" t="s">
        <v>212</v>
      </c>
      <c r="C83" s="50" t="s">
        <v>213</v>
      </c>
      <c r="D83" s="51">
        <f t="shared" ref="D83:E83" si="20">SUM(D84:D90)</f>
        <v>0.33</v>
      </c>
      <c r="E83" s="51">
        <f t="shared" si="20"/>
        <v>7.0000000000000007E-2</v>
      </c>
      <c r="F83" s="52">
        <f t="shared" si="0"/>
        <v>21.212121212121211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0.33</v>
      </c>
      <c r="E85" s="242">
        <v>7.0000000000000007E-2</v>
      </c>
      <c r="F85" s="52">
        <f t="shared" si="0"/>
        <v>21.212121212121211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81041.180000000008</v>
      </c>
      <c r="E91" s="51">
        <f t="shared" si="21"/>
        <v>50181.689999999995</v>
      </c>
      <c r="F91" s="52">
        <f t="shared" si="0"/>
        <v>61.921223259582334</v>
      </c>
    </row>
    <row r="92" spans="1:6" ht="12.75" customHeight="1" x14ac:dyDescent="0.2">
      <c r="A92" s="53">
        <v>6421</v>
      </c>
      <c r="B92" s="85" t="s">
        <v>230</v>
      </c>
      <c r="C92" s="50" t="s">
        <v>231</v>
      </c>
      <c r="D92" s="242">
        <v>25090.1</v>
      </c>
      <c r="E92" s="242">
        <v>265.45</v>
      </c>
      <c r="F92" s="52">
        <f t="shared" si="0"/>
        <v>1.0579870147986656</v>
      </c>
    </row>
    <row r="93" spans="1:6" ht="12.75" customHeight="1" x14ac:dyDescent="0.2">
      <c r="A93" s="53">
        <v>6422</v>
      </c>
      <c r="B93" s="85" t="s">
        <v>232</v>
      </c>
      <c r="C93" s="50" t="s">
        <v>233</v>
      </c>
      <c r="D93" s="242">
        <v>53873.22</v>
      </c>
      <c r="E93" s="242">
        <v>43837.07</v>
      </c>
      <c r="F93" s="52">
        <f t="shared" si="0"/>
        <v>81.370799814824508</v>
      </c>
    </row>
    <row r="94" spans="1:6" ht="12.75" customHeight="1" x14ac:dyDescent="0.2">
      <c r="A94" s="53">
        <v>6423</v>
      </c>
      <c r="B94" s="85" t="s">
        <v>234</v>
      </c>
      <c r="C94" s="50" t="s">
        <v>235</v>
      </c>
      <c r="D94" s="242">
        <v>0</v>
      </c>
      <c r="E94" s="242">
        <v>6079.17</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2077.86</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5770.76</v>
      </c>
      <c r="E106" s="51">
        <f t="shared" si="23"/>
        <v>1985.3600000000001</v>
      </c>
      <c r="F106" s="52">
        <f t="shared" si="0"/>
        <v>34.403787369427945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1342.4599999999998</v>
      </c>
      <c r="E112" s="51">
        <f t="shared" si="25"/>
        <v>1787.17</v>
      </c>
      <c r="F112" s="52">
        <f t="shared" si="0"/>
        <v>133.12649911356766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23.47</v>
      </c>
      <c r="E114" s="242">
        <v>102.58</v>
      </c>
      <c r="F114" s="52">
        <f t="shared" si="0"/>
        <v>437.06859821048153</v>
      </c>
    </row>
    <row r="115" spans="1:6" ht="12.75" customHeight="1" x14ac:dyDescent="0.2">
      <c r="A115" s="53">
        <v>6524</v>
      </c>
      <c r="B115" s="85" t="s">
        <v>276</v>
      </c>
      <c r="C115" s="50" t="s">
        <v>277</v>
      </c>
      <c r="D115" s="242">
        <v>205.62</v>
      </c>
      <c r="E115" s="242">
        <v>464.68</v>
      </c>
      <c r="F115" s="52">
        <f t="shared" si="0"/>
        <v>225.98968971889892</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1113.3699999999999</v>
      </c>
      <c r="E117" s="242">
        <v>1219.9100000000001</v>
      </c>
      <c r="F117" s="52">
        <f t="shared" si="0"/>
        <v>109.56914592633179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4428.3</v>
      </c>
      <c r="E120" s="51">
        <f t="shared" si="26"/>
        <v>198.19</v>
      </c>
      <c r="F120" s="52">
        <f t="shared" si="0"/>
        <v>4.4755323713388879</v>
      </c>
    </row>
    <row r="121" spans="1:6" ht="12.75" customHeight="1" x14ac:dyDescent="0.2">
      <c r="A121" s="53">
        <v>6531</v>
      </c>
      <c r="B121" s="85" t="s">
        <v>288</v>
      </c>
      <c r="C121" s="50" t="s">
        <v>289</v>
      </c>
      <c r="D121" s="242">
        <v>161.71</v>
      </c>
      <c r="E121" s="242">
        <v>100</v>
      </c>
      <c r="F121" s="52">
        <f t="shared" si="0"/>
        <v>61.839094675653946</v>
      </c>
    </row>
    <row r="122" spans="1:6" ht="12.75" customHeight="1" x14ac:dyDescent="0.2">
      <c r="A122" s="53">
        <v>6532</v>
      </c>
      <c r="B122" s="85" t="s">
        <v>290</v>
      </c>
      <c r="C122" s="50" t="s">
        <v>291</v>
      </c>
      <c r="D122" s="242">
        <v>4266.59</v>
      </c>
      <c r="E122" s="242">
        <v>98.19</v>
      </c>
      <c r="F122" s="52">
        <f t="shared" si="0"/>
        <v>2.3013694777328029</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1032.33</v>
      </c>
      <c r="E139" s="51">
        <f t="shared" si="33"/>
        <v>293.81</v>
      </c>
      <c r="F139" s="52">
        <f t="shared" si="31"/>
        <v>28.46086038379201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1032.33</v>
      </c>
      <c r="E150" s="242">
        <v>293.81</v>
      </c>
      <c r="F150" s="52">
        <f t="shared" si="31"/>
        <v>28.46086038379201</v>
      </c>
    </row>
    <row r="151" spans="1:6" ht="12.75" customHeight="1" x14ac:dyDescent="0.2">
      <c r="A151" s="53">
        <v>3</v>
      </c>
      <c r="B151" s="85" t="s">
        <v>348</v>
      </c>
      <c r="C151" s="50" t="s">
        <v>56</v>
      </c>
      <c r="D151" s="51">
        <f t="shared" ref="D151:E151" si="35">D152+D163+D196+D215+D224+D252+D263</f>
        <v>268892.02</v>
      </c>
      <c r="E151" s="51">
        <f t="shared" si="35"/>
        <v>420737.03</v>
      </c>
      <c r="F151" s="52">
        <f t="shared" si="31"/>
        <v>156.47062713129233</v>
      </c>
    </row>
    <row r="152" spans="1:6" ht="12.75" customHeight="1" x14ac:dyDescent="0.2">
      <c r="A152" s="53">
        <v>31</v>
      </c>
      <c r="B152" s="85" t="s">
        <v>349</v>
      </c>
      <c r="C152" s="50" t="s">
        <v>350</v>
      </c>
      <c r="D152" s="51">
        <f t="shared" ref="D152:E152" si="36">D153+D158+D159</f>
        <v>68112.3</v>
      </c>
      <c r="E152" s="51">
        <f t="shared" si="36"/>
        <v>187332.24</v>
      </c>
      <c r="F152" s="52">
        <f t="shared" si="31"/>
        <v>275.03437705084099</v>
      </c>
    </row>
    <row r="153" spans="1:6" ht="12.75" customHeight="1" x14ac:dyDescent="0.2">
      <c r="A153" s="53">
        <v>311</v>
      </c>
      <c r="B153" s="85" t="s">
        <v>351</v>
      </c>
      <c r="C153" s="50" t="s">
        <v>352</v>
      </c>
      <c r="D153" s="51">
        <f t="shared" ref="D153:E153" si="37">SUM(D154:D157)</f>
        <v>58363.22</v>
      </c>
      <c r="E153" s="51">
        <f t="shared" si="37"/>
        <v>159427.63</v>
      </c>
      <c r="F153" s="52">
        <f t="shared" si="31"/>
        <v>273.16455466302239</v>
      </c>
    </row>
    <row r="154" spans="1:6" ht="12.75" customHeight="1" x14ac:dyDescent="0.2">
      <c r="A154" s="53">
        <v>3111</v>
      </c>
      <c r="B154" s="85" t="s">
        <v>353</v>
      </c>
      <c r="C154" s="50" t="s">
        <v>354</v>
      </c>
      <c r="D154" s="242">
        <v>58363.22</v>
      </c>
      <c r="E154" s="242">
        <v>159427.63</v>
      </c>
      <c r="F154" s="52">
        <f t="shared" si="31"/>
        <v>273.16455466302239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132.72</v>
      </c>
      <c r="E158" s="242">
        <v>1599.08</v>
      </c>
      <c r="F158" s="52">
        <f t="shared" si="31"/>
        <v>1204.8523206751054</v>
      </c>
    </row>
    <row r="159" spans="1:6" ht="12.75" customHeight="1" x14ac:dyDescent="0.2">
      <c r="A159" s="53">
        <v>313</v>
      </c>
      <c r="B159" s="85" t="s">
        <v>363</v>
      </c>
      <c r="C159" s="50" t="s">
        <v>364</v>
      </c>
      <c r="D159" s="51">
        <f t="shared" ref="D159:E159" si="38">SUM(D160:D162)</f>
        <v>9616.36</v>
      </c>
      <c r="E159" s="51">
        <f t="shared" si="38"/>
        <v>26305.53</v>
      </c>
      <c r="F159" s="52">
        <f t="shared" si="31"/>
        <v>273.54976311202989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9616.36</v>
      </c>
      <c r="E161" s="242">
        <v>26305.53</v>
      </c>
      <c r="F161" s="52">
        <f t="shared" si="31"/>
        <v>273.54976311202989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115688.3</v>
      </c>
      <c r="E163" s="51">
        <f t="shared" si="39"/>
        <v>113284.03</v>
      </c>
      <c r="F163" s="52">
        <f t="shared" si="31"/>
        <v>97.921769098517302</v>
      </c>
    </row>
    <row r="164" spans="1:6" ht="12.75" customHeight="1" x14ac:dyDescent="0.2">
      <c r="A164" s="53">
        <v>321</v>
      </c>
      <c r="B164" s="85" t="s">
        <v>372</v>
      </c>
      <c r="C164" s="50" t="s">
        <v>373</v>
      </c>
      <c r="D164" s="51">
        <f t="shared" ref="D164:E164" si="40">SUM(D165:D168)</f>
        <v>1541.4399999999998</v>
      </c>
      <c r="E164" s="51">
        <f t="shared" si="40"/>
        <v>2658.7300000000005</v>
      </c>
      <c r="F164" s="52">
        <f t="shared" si="31"/>
        <v>172.48352190159855</v>
      </c>
    </row>
    <row r="165" spans="1:6" ht="12.75" customHeight="1" x14ac:dyDescent="0.2">
      <c r="A165" s="53">
        <v>3211</v>
      </c>
      <c r="B165" s="85" t="s">
        <v>374</v>
      </c>
      <c r="C165" s="50" t="s">
        <v>375</v>
      </c>
      <c r="D165" s="242">
        <v>42.74</v>
      </c>
      <c r="E165" s="242">
        <v>230</v>
      </c>
      <c r="F165" s="52">
        <f t="shared" si="31"/>
        <v>538.13757604117916</v>
      </c>
    </row>
    <row r="166" spans="1:6" ht="12.75" customHeight="1" x14ac:dyDescent="0.2">
      <c r="A166" s="53">
        <v>3212</v>
      </c>
      <c r="B166" s="85" t="s">
        <v>376</v>
      </c>
      <c r="C166" s="50" t="s">
        <v>377</v>
      </c>
      <c r="D166" s="242">
        <v>931.18</v>
      </c>
      <c r="E166" s="242">
        <v>1117.97</v>
      </c>
      <c r="F166" s="52">
        <f t="shared" si="31"/>
        <v>120.05949440494857</v>
      </c>
    </row>
    <row r="167" spans="1:6" ht="12.75" customHeight="1" x14ac:dyDescent="0.2">
      <c r="A167" s="53">
        <v>3213</v>
      </c>
      <c r="B167" s="85" t="s">
        <v>378</v>
      </c>
      <c r="C167" s="50" t="s">
        <v>379</v>
      </c>
      <c r="D167" s="242">
        <v>325.17</v>
      </c>
      <c r="E167" s="242">
        <v>762.5</v>
      </c>
      <c r="F167" s="52">
        <f t="shared" si="31"/>
        <v>234.49272688132359</v>
      </c>
    </row>
    <row r="168" spans="1:6" ht="12.75" customHeight="1" x14ac:dyDescent="0.2">
      <c r="A168" s="53">
        <v>3214</v>
      </c>
      <c r="B168" s="85" t="s">
        <v>380</v>
      </c>
      <c r="C168" s="50" t="s">
        <v>381</v>
      </c>
      <c r="D168" s="242">
        <v>242.35</v>
      </c>
      <c r="E168" s="242">
        <v>548.26</v>
      </c>
      <c r="F168" s="52">
        <f t="shared" si="31"/>
        <v>226.22653187538683</v>
      </c>
    </row>
    <row r="169" spans="1:6" ht="12.75" customHeight="1" x14ac:dyDescent="0.2">
      <c r="A169" s="53">
        <v>322</v>
      </c>
      <c r="B169" s="85" t="s">
        <v>382</v>
      </c>
      <c r="C169" s="50" t="s">
        <v>383</v>
      </c>
      <c r="D169" s="51">
        <f t="shared" ref="D169:E169" si="41">SUM(D170:D176)</f>
        <v>29834.11</v>
      </c>
      <c r="E169" s="51">
        <f t="shared" si="41"/>
        <v>24759.329999999998</v>
      </c>
      <c r="F169" s="52">
        <f t="shared" si="31"/>
        <v>82.990007075793443</v>
      </c>
    </row>
    <row r="170" spans="1:6" ht="12.75" customHeight="1" x14ac:dyDescent="0.2">
      <c r="A170" s="53">
        <v>3221</v>
      </c>
      <c r="B170" s="85" t="s">
        <v>384</v>
      </c>
      <c r="C170" s="50" t="s">
        <v>385</v>
      </c>
      <c r="D170" s="242">
        <v>1630.17</v>
      </c>
      <c r="E170" s="242">
        <v>1557.71</v>
      </c>
      <c r="F170" s="52">
        <f t="shared" si="31"/>
        <v>95.555064809191677</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25267.87</v>
      </c>
      <c r="E172" s="242">
        <v>22051.86</v>
      </c>
      <c r="F172" s="52">
        <f t="shared" si="31"/>
        <v>87.272334391462365</v>
      </c>
    </row>
    <row r="173" spans="1:6" ht="12.75" customHeight="1" x14ac:dyDescent="0.2">
      <c r="A173" s="53">
        <v>3224</v>
      </c>
      <c r="B173" s="85" t="s">
        <v>390</v>
      </c>
      <c r="C173" s="50" t="s">
        <v>391</v>
      </c>
      <c r="D173" s="242">
        <v>725.29</v>
      </c>
      <c r="E173" s="242">
        <v>1089.3699999999999</v>
      </c>
      <c r="F173" s="52">
        <f t="shared" si="31"/>
        <v>150.19785189372524</v>
      </c>
    </row>
    <row r="174" spans="1:6" ht="12.75" customHeight="1" x14ac:dyDescent="0.2">
      <c r="A174" s="53">
        <v>3225</v>
      </c>
      <c r="B174" s="85" t="s">
        <v>392</v>
      </c>
      <c r="C174" s="50" t="s">
        <v>393</v>
      </c>
      <c r="D174" s="242">
        <v>2166.3200000000002</v>
      </c>
      <c r="E174" s="242">
        <v>14.6</v>
      </c>
      <c r="F174" s="52">
        <f t="shared" si="31"/>
        <v>0.6739539864839913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44.46</v>
      </c>
      <c r="E176" s="242">
        <v>45.79</v>
      </c>
      <c r="F176" s="52">
        <f t="shared" si="31"/>
        <v>102.99145299145297</v>
      </c>
    </row>
    <row r="177" spans="1:6" ht="12.75" customHeight="1" x14ac:dyDescent="0.2">
      <c r="A177" s="53">
        <v>323</v>
      </c>
      <c r="B177" s="85" t="s">
        <v>398</v>
      </c>
      <c r="C177" s="50" t="s">
        <v>399</v>
      </c>
      <c r="D177" s="51">
        <f t="shared" ref="D177:E177" si="42">SUM(D178:D186)</f>
        <v>71562.38</v>
      </c>
      <c r="E177" s="51">
        <f t="shared" si="42"/>
        <v>42697.64</v>
      </c>
      <c r="F177" s="52">
        <f t="shared" si="31"/>
        <v>59.66492450362886</v>
      </c>
    </row>
    <row r="178" spans="1:6" ht="12.75" customHeight="1" x14ac:dyDescent="0.2">
      <c r="A178" s="53">
        <v>3231</v>
      </c>
      <c r="B178" s="85" t="s">
        <v>400</v>
      </c>
      <c r="C178" s="50" t="s">
        <v>401</v>
      </c>
      <c r="D178" s="242">
        <v>1813.63</v>
      </c>
      <c r="E178" s="242">
        <v>1802.33</v>
      </c>
      <c r="F178" s="52">
        <f t="shared" si="31"/>
        <v>99.376940169714871</v>
      </c>
    </row>
    <row r="179" spans="1:6" ht="12.75" customHeight="1" x14ac:dyDescent="0.2">
      <c r="A179" s="53">
        <v>3232</v>
      </c>
      <c r="B179" s="85" t="s">
        <v>402</v>
      </c>
      <c r="C179" s="50" t="s">
        <v>403</v>
      </c>
      <c r="D179" s="242">
        <v>11224.98</v>
      </c>
      <c r="E179" s="242">
        <v>4430.1099999999997</v>
      </c>
      <c r="F179" s="52">
        <f t="shared" si="31"/>
        <v>39.466529116310227</v>
      </c>
    </row>
    <row r="180" spans="1:6" ht="12.75" customHeight="1" x14ac:dyDescent="0.2">
      <c r="A180" s="53">
        <v>3233</v>
      </c>
      <c r="B180" s="85" t="s">
        <v>404</v>
      </c>
      <c r="C180" s="50" t="s">
        <v>405</v>
      </c>
      <c r="D180" s="242">
        <v>6188.7</v>
      </c>
      <c r="E180" s="242">
        <v>2100.34</v>
      </c>
      <c r="F180" s="52">
        <f t="shared" si="31"/>
        <v>33.938306914214621</v>
      </c>
    </row>
    <row r="181" spans="1:6" ht="12.75" customHeight="1" x14ac:dyDescent="0.2">
      <c r="A181" s="53">
        <v>3234</v>
      </c>
      <c r="B181" s="85" t="s">
        <v>406</v>
      </c>
      <c r="C181" s="50" t="s">
        <v>407</v>
      </c>
      <c r="D181" s="242">
        <v>16171.02</v>
      </c>
      <c r="E181" s="242">
        <v>9362.77</v>
      </c>
      <c r="F181" s="52">
        <f t="shared" si="31"/>
        <v>57.89845043788209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5253.42</v>
      </c>
      <c r="E183" s="242">
        <v>1557.5</v>
      </c>
      <c r="F183" s="52">
        <f t="shared" si="31"/>
        <v>29.647353533507697</v>
      </c>
    </row>
    <row r="184" spans="1:6" ht="12.75" customHeight="1" x14ac:dyDescent="0.2">
      <c r="A184" s="53">
        <v>3237</v>
      </c>
      <c r="B184" s="85" t="s">
        <v>412</v>
      </c>
      <c r="C184" s="50" t="s">
        <v>413</v>
      </c>
      <c r="D184" s="242">
        <v>15885.92</v>
      </c>
      <c r="E184" s="242">
        <v>16812.189999999999</v>
      </c>
      <c r="F184" s="52">
        <f t="shared" si="31"/>
        <v>105.83076082467997</v>
      </c>
    </row>
    <row r="185" spans="1:6" ht="12.75" customHeight="1" x14ac:dyDescent="0.2">
      <c r="A185" s="53">
        <v>3238</v>
      </c>
      <c r="B185" s="85" t="s">
        <v>414</v>
      </c>
      <c r="C185" s="50" t="s">
        <v>415</v>
      </c>
      <c r="D185" s="242">
        <v>1702.17</v>
      </c>
      <c r="E185" s="242">
        <v>1429.1</v>
      </c>
      <c r="F185" s="52">
        <f t="shared" si="31"/>
        <v>83.957536556278157</v>
      </c>
    </row>
    <row r="186" spans="1:6" ht="12.75" customHeight="1" x14ac:dyDescent="0.2">
      <c r="A186" s="53">
        <v>3239</v>
      </c>
      <c r="B186" s="85" t="s">
        <v>416</v>
      </c>
      <c r="C186" s="50" t="s">
        <v>417</v>
      </c>
      <c r="D186" s="242">
        <v>13322.54</v>
      </c>
      <c r="E186" s="242">
        <v>5203.3</v>
      </c>
      <c r="F186" s="52">
        <f t="shared" si="31"/>
        <v>39.056366128380922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12750.369999999999</v>
      </c>
      <c r="E188" s="51">
        <f t="shared" si="43"/>
        <v>43168.33</v>
      </c>
      <c r="F188" s="52">
        <f t="shared" si="31"/>
        <v>338.565312222312</v>
      </c>
    </row>
    <row r="189" spans="1:6" ht="12.75" customHeight="1" x14ac:dyDescent="0.2">
      <c r="A189" s="53">
        <v>3291</v>
      </c>
      <c r="B189" s="232" t="s">
        <v>422</v>
      </c>
      <c r="C189" s="50" t="s">
        <v>423</v>
      </c>
      <c r="D189" s="242">
        <v>0</v>
      </c>
      <c r="E189" s="242">
        <v>1724.1</v>
      </c>
      <c r="F189" s="52" t="str">
        <f t="shared" si="31"/>
        <v>-</v>
      </c>
    </row>
    <row r="190" spans="1:6" ht="12.75" customHeight="1" x14ac:dyDescent="0.2">
      <c r="A190" s="53">
        <v>3292</v>
      </c>
      <c r="B190" s="85" t="s">
        <v>424</v>
      </c>
      <c r="C190" s="50" t="s">
        <v>425</v>
      </c>
      <c r="D190" s="242">
        <v>856.67</v>
      </c>
      <c r="E190" s="242">
        <v>950.13</v>
      </c>
      <c r="F190" s="52">
        <f t="shared" si="31"/>
        <v>110.90968517632227</v>
      </c>
    </row>
    <row r="191" spans="1:6" ht="12.75" customHeight="1" x14ac:dyDescent="0.2">
      <c r="A191" s="53">
        <v>3293</v>
      </c>
      <c r="B191" s="85" t="s">
        <v>426</v>
      </c>
      <c r="C191" s="50" t="s">
        <v>427</v>
      </c>
      <c r="D191" s="242">
        <v>1227.8900000000001</v>
      </c>
      <c r="E191" s="242">
        <v>1286.01</v>
      </c>
      <c r="F191" s="52">
        <f t="shared" si="31"/>
        <v>104.73332301753413</v>
      </c>
    </row>
    <row r="192" spans="1:6" ht="12.75" customHeight="1" x14ac:dyDescent="0.2">
      <c r="A192" s="53">
        <v>3294</v>
      </c>
      <c r="B192" s="85" t="s">
        <v>428</v>
      </c>
      <c r="C192" s="50" t="s">
        <v>429</v>
      </c>
      <c r="D192" s="242">
        <v>224.34</v>
      </c>
      <c r="E192" s="242">
        <v>229.64</v>
      </c>
      <c r="F192" s="52">
        <f t="shared" si="31"/>
        <v>102.36248551306053</v>
      </c>
    </row>
    <row r="193" spans="1:6" ht="12.75" customHeight="1" x14ac:dyDescent="0.2">
      <c r="A193" s="53">
        <v>3295</v>
      </c>
      <c r="B193" s="85" t="s">
        <v>430</v>
      </c>
      <c r="C193" s="50" t="s">
        <v>431</v>
      </c>
      <c r="D193" s="242">
        <v>0</v>
      </c>
      <c r="E193" s="242">
        <v>1.65</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10441.469999999999</v>
      </c>
      <c r="E195" s="242">
        <v>38976.800000000003</v>
      </c>
      <c r="F195" s="52">
        <f t="shared" si="31"/>
        <v>373.28843544060373</v>
      </c>
    </row>
    <row r="196" spans="1:6" ht="12.75" customHeight="1" x14ac:dyDescent="0.2">
      <c r="A196" s="53">
        <v>34</v>
      </c>
      <c r="B196" s="232" t="s">
        <v>436</v>
      </c>
      <c r="C196" s="50" t="s">
        <v>437</v>
      </c>
      <c r="D196" s="51">
        <f t="shared" ref="D196:E196" si="44">D197+D202+D210</f>
        <v>4612.8500000000004</v>
      </c>
      <c r="E196" s="51">
        <f t="shared" si="44"/>
        <v>535</v>
      </c>
      <c r="F196" s="52">
        <f t="shared" si="31"/>
        <v>11.598035921393498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3948.96</v>
      </c>
      <c r="E202" s="51">
        <f t="shared" si="46"/>
        <v>0</v>
      </c>
      <c r="F202" s="52">
        <f t="shared" si="31"/>
        <v>0</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3948.96</v>
      </c>
      <c r="E205" s="242">
        <v>0</v>
      </c>
      <c r="F205" s="52">
        <f t="shared" si="31"/>
        <v>0</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663.89</v>
      </c>
      <c r="E210" s="51">
        <f t="shared" si="47"/>
        <v>535</v>
      </c>
      <c r="F210" s="52">
        <f t="shared" si="31"/>
        <v>80.585639187214753</v>
      </c>
    </row>
    <row r="211" spans="1:6" ht="12.75" customHeight="1" x14ac:dyDescent="0.2">
      <c r="A211" s="53">
        <v>3431</v>
      </c>
      <c r="B211" s="232" t="s">
        <v>466</v>
      </c>
      <c r="C211" s="50" t="s">
        <v>467</v>
      </c>
      <c r="D211" s="242">
        <v>663.89</v>
      </c>
      <c r="E211" s="242">
        <v>535</v>
      </c>
      <c r="F211" s="52">
        <f t="shared" si="31"/>
        <v>80.585639187214753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38124.44</v>
      </c>
      <c r="E224" s="51">
        <f t="shared" si="51"/>
        <v>41717.75</v>
      </c>
      <c r="F224" s="52">
        <f t="shared" ref="F224:F235" si="52">IF(D224&lt;&gt;0,IF(E224/D224&gt;=100,"&gt;&gt;100",E224/D224*100),"-")</f>
        <v>109.42521385232149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380.14</v>
      </c>
      <c r="E236" s="51">
        <f t="shared" si="56"/>
        <v>0</v>
      </c>
      <c r="F236" s="52">
        <f t="shared" ref="F236:F239" si="57">IF(D236&lt;&gt;0,IF(E236/D236&gt;=100,"&gt;&gt;100",E236/D236*100),"-")</f>
        <v>0</v>
      </c>
    </row>
    <row r="237" spans="1:6" ht="12.75" customHeight="1" x14ac:dyDescent="0.2">
      <c r="A237" s="53" t="s">
        <v>518</v>
      </c>
      <c r="B237" s="85" t="s">
        <v>519</v>
      </c>
      <c r="C237" s="50" t="s">
        <v>518</v>
      </c>
      <c r="D237" s="242">
        <v>380.14</v>
      </c>
      <c r="E237" s="242">
        <v>0</v>
      </c>
      <c r="F237" s="52">
        <f t="shared" si="57"/>
        <v>0</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37744.300000000003</v>
      </c>
      <c r="E240" s="51">
        <f t="shared" si="58"/>
        <v>41717.75</v>
      </c>
      <c r="F240" s="52">
        <f t="shared" ref="F240:F243" si="59">IF(D240&lt;&gt;0,IF(E240/D240&gt;=100,"&gt;&gt;100",E240/D240*100),"-")</f>
        <v>110.52728491454337</v>
      </c>
    </row>
    <row r="241" spans="1:6" ht="24" x14ac:dyDescent="0.2">
      <c r="A241" s="53">
        <v>3672</v>
      </c>
      <c r="B241" s="85" t="s">
        <v>526</v>
      </c>
      <c r="C241" s="50" t="s">
        <v>527</v>
      </c>
      <c r="D241" s="242">
        <v>37744.300000000003</v>
      </c>
      <c r="E241" s="242">
        <v>41717.75</v>
      </c>
      <c r="F241" s="52">
        <f t="shared" si="59"/>
        <v>110.52728491454337</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9197.93</v>
      </c>
      <c r="E252" s="51">
        <f t="shared" si="63"/>
        <v>17125.239999999998</v>
      </c>
      <c r="F252" s="52">
        <f t="shared" ref="F252:F258" si="64">IF(D252&lt;&gt;0,IF(E252/D252&gt;=100,"&gt;&gt;100",E252/D252*100),"-")</f>
        <v>186.18580484956939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9197.93</v>
      </c>
      <c r="E259" s="51">
        <f t="shared" si="66"/>
        <v>17125.239999999998</v>
      </c>
      <c r="F259" s="52">
        <f t="shared" ref="F259:F262" si="67">IF(D259&lt;&gt;0,IF(E259/D259&gt;=100,"&gt;&gt;100",E259/D259*100),"-")</f>
        <v>186.18580484956939</v>
      </c>
    </row>
    <row r="260" spans="1:6" ht="12.75" customHeight="1" x14ac:dyDescent="0.2">
      <c r="A260" s="53">
        <v>3721</v>
      </c>
      <c r="B260" s="85" t="s">
        <v>560</v>
      </c>
      <c r="C260" s="50" t="s">
        <v>561</v>
      </c>
      <c r="D260" s="242">
        <v>4273.67</v>
      </c>
      <c r="E260" s="242">
        <v>11911.09</v>
      </c>
      <c r="F260" s="52">
        <f t="shared" si="67"/>
        <v>278.70869767670411</v>
      </c>
    </row>
    <row r="261" spans="1:6" ht="12.75" customHeight="1" x14ac:dyDescent="0.2">
      <c r="A261" s="53">
        <v>3722</v>
      </c>
      <c r="B261" s="85" t="s">
        <v>562</v>
      </c>
      <c r="C261" s="50" t="s">
        <v>563</v>
      </c>
      <c r="D261" s="242">
        <v>4924.26</v>
      </c>
      <c r="E261" s="242">
        <v>5214.1499999999996</v>
      </c>
      <c r="F261" s="52">
        <f t="shared" si="67"/>
        <v>105.88697591110135</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33156.199999999997</v>
      </c>
      <c r="E263" s="51">
        <f t="shared" si="68"/>
        <v>60742.77</v>
      </c>
      <c r="F263" s="52">
        <f t="shared" ref="F263:F267" si="69">IF(D263&lt;&gt;0,IF(E263/D263&gt;=100,"&gt;&gt;100",E263/D263*100),"-")</f>
        <v>183.20184460221617</v>
      </c>
    </row>
    <row r="264" spans="1:6" ht="12.75" customHeight="1" x14ac:dyDescent="0.2">
      <c r="A264" s="53">
        <v>381</v>
      </c>
      <c r="B264" s="85" t="s">
        <v>568</v>
      </c>
      <c r="C264" s="50" t="s">
        <v>569</v>
      </c>
      <c r="D264" s="51">
        <f t="shared" ref="D264:E264" si="70">SUM(D265:D267)</f>
        <v>9930.32</v>
      </c>
      <c r="E264" s="51">
        <f t="shared" si="70"/>
        <v>23477.17</v>
      </c>
      <c r="F264" s="52">
        <f t="shared" si="69"/>
        <v>236.41906806628589</v>
      </c>
    </row>
    <row r="265" spans="1:6" ht="12.75" customHeight="1" x14ac:dyDescent="0.2">
      <c r="A265" s="53">
        <v>3811</v>
      </c>
      <c r="B265" s="85" t="s">
        <v>570</v>
      </c>
      <c r="C265" s="50" t="s">
        <v>571</v>
      </c>
      <c r="D265" s="242">
        <v>9930.32</v>
      </c>
      <c r="E265" s="242">
        <v>23477.17</v>
      </c>
      <c r="F265" s="52">
        <f t="shared" si="69"/>
        <v>236.41906806628589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23225.88</v>
      </c>
      <c r="E268" s="51">
        <f t="shared" si="71"/>
        <v>37265.599999999999</v>
      </c>
      <c r="F268" s="52">
        <f t="shared" ref="F268:F272" si="72">IF(D268&lt;&gt;0,IF(E268/D268&gt;=100,"&gt;&gt;100",E268/D268*100),"-")</f>
        <v>160.44860302386817</v>
      </c>
    </row>
    <row r="269" spans="1:6" ht="12.75" customHeight="1" x14ac:dyDescent="0.2">
      <c r="A269" s="53">
        <v>3821</v>
      </c>
      <c r="B269" s="85" t="s">
        <v>578</v>
      </c>
      <c r="C269" s="50" t="s">
        <v>579</v>
      </c>
      <c r="D269" s="242">
        <v>23225.88</v>
      </c>
      <c r="E269" s="242">
        <v>37265.599999999999</v>
      </c>
      <c r="F269" s="52">
        <f t="shared" si="72"/>
        <v>160.44860302386817</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268892.02</v>
      </c>
      <c r="E289" s="51">
        <f t="shared" si="79"/>
        <v>420737.03</v>
      </c>
      <c r="F289" s="52">
        <f t="shared" si="76"/>
        <v>156.47062713129233</v>
      </c>
    </row>
    <row r="290" spans="1:6" ht="12.75" customHeight="1" x14ac:dyDescent="0.2">
      <c r="A290" s="53" t="s">
        <v>609</v>
      </c>
      <c r="B290" s="85" t="s">
        <v>620</v>
      </c>
      <c r="C290" s="50" t="s">
        <v>621</v>
      </c>
      <c r="D290" s="51">
        <f>IF(D6&gt;=D289,D6-D289,0)</f>
        <v>140248.72000000003</v>
      </c>
      <c r="E290" s="51">
        <f>IF(E6&gt;=E289,E6-E289,0)</f>
        <v>107031.35999999999</v>
      </c>
      <c r="F290" s="52">
        <f t="shared" si="76"/>
        <v>76.315391684145112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853286.08</v>
      </c>
      <c r="E292" s="242">
        <v>131498.46999999997</v>
      </c>
      <c r="F292" s="52">
        <f t="shared" si="76"/>
        <v>15.410830327854402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217748.42</v>
      </c>
      <c r="E294" s="242">
        <v>203309.97</v>
      </c>
      <c r="F294" s="52">
        <f t="shared" si="76"/>
        <v>93.369205618116538</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2071.8000000000002</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2071.8000000000002</v>
      </c>
      <c r="F311" s="52" t="str">
        <f t="shared" si="81"/>
        <v>-</v>
      </c>
    </row>
    <row r="312" spans="1:6" ht="12.75" customHeight="1" x14ac:dyDescent="0.2">
      <c r="A312" s="53">
        <v>721</v>
      </c>
      <c r="B312" s="85" t="s">
        <v>663</v>
      </c>
      <c r="C312" s="50" t="s">
        <v>664</v>
      </c>
      <c r="D312" s="51">
        <f t="shared" ref="D312:E312" si="86">SUM(D313:D316)</f>
        <v>0</v>
      </c>
      <c r="E312" s="51">
        <f t="shared" si="86"/>
        <v>2071.8000000000002</v>
      </c>
      <c r="F312" s="52" t="str">
        <f t="shared" si="81"/>
        <v>-</v>
      </c>
    </row>
    <row r="313" spans="1:6" ht="12.75" customHeight="1" x14ac:dyDescent="0.2">
      <c r="A313" s="53">
        <v>7211</v>
      </c>
      <c r="B313" s="85" t="s">
        <v>665</v>
      </c>
      <c r="C313" s="50" t="s">
        <v>666</v>
      </c>
      <c r="D313" s="242">
        <v>0</v>
      </c>
      <c r="E313" s="242">
        <v>2071.8000000000002</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13484.460000000001</v>
      </c>
      <c r="E350" s="51">
        <f t="shared" si="95"/>
        <v>71068.08</v>
      </c>
      <c r="F350" s="52">
        <f t="shared" si="81"/>
        <v>527.03690025407025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13484.460000000001</v>
      </c>
      <c r="E363" s="51">
        <f t="shared" si="99"/>
        <v>71068.08</v>
      </c>
      <c r="F363" s="52">
        <f t="shared" si="81"/>
        <v>527.03690025407025</v>
      </c>
    </row>
    <row r="364" spans="1:6" ht="12.75" customHeight="1" x14ac:dyDescent="0.2">
      <c r="A364" s="53">
        <v>421</v>
      </c>
      <c r="B364" s="85" t="s">
        <v>759</v>
      </c>
      <c r="C364" s="50" t="s">
        <v>760</v>
      </c>
      <c r="D364" s="51">
        <f t="shared" ref="D364:E364" si="100">SUM(D365:D368)</f>
        <v>12954.7</v>
      </c>
      <c r="E364" s="51">
        <f t="shared" si="100"/>
        <v>67870.47</v>
      </c>
      <c r="F364" s="52">
        <f t="shared" si="81"/>
        <v>523.90614989154517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64113.57</v>
      </c>
      <c r="F367" s="52" t="str">
        <f t="shared" si="81"/>
        <v>-</v>
      </c>
    </row>
    <row r="368" spans="1:6" ht="12.75" customHeight="1" x14ac:dyDescent="0.2">
      <c r="A368" s="53">
        <v>4214</v>
      </c>
      <c r="B368" s="85" t="s">
        <v>671</v>
      </c>
      <c r="C368" s="50" t="s">
        <v>764</v>
      </c>
      <c r="D368" s="242">
        <v>12954.7</v>
      </c>
      <c r="E368" s="242">
        <v>3756.9</v>
      </c>
      <c r="F368" s="52">
        <f t="shared" si="81"/>
        <v>29.000285610627802</v>
      </c>
    </row>
    <row r="369" spans="1:6" ht="12.75" customHeight="1" x14ac:dyDescent="0.2">
      <c r="A369" s="53">
        <v>422</v>
      </c>
      <c r="B369" s="85" t="s">
        <v>765</v>
      </c>
      <c r="C369" s="50" t="s">
        <v>766</v>
      </c>
      <c r="D369" s="51">
        <f t="shared" ref="D369:E369" si="101">SUM(D370:D377)</f>
        <v>529.76</v>
      </c>
      <c r="E369" s="51">
        <f t="shared" si="101"/>
        <v>3197.6099999999997</v>
      </c>
      <c r="F369" s="52">
        <f t="shared" si="81"/>
        <v>603.59596798550285</v>
      </c>
    </row>
    <row r="370" spans="1:6" ht="12.75" customHeight="1" x14ac:dyDescent="0.2">
      <c r="A370" s="53">
        <v>4221</v>
      </c>
      <c r="B370" s="85" t="s">
        <v>675</v>
      </c>
      <c r="C370" s="50" t="s">
        <v>767</v>
      </c>
      <c r="D370" s="242">
        <v>0</v>
      </c>
      <c r="E370" s="242">
        <v>703.3</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529.76</v>
      </c>
      <c r="E376" s="242">
        <v>2494.31</v>
      </c>
      <c r="F376" s="52">
        <f t="shared" si="81"/>
        <v>470.83773784355179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13484.460000000001</v>
      </c>
      <c r="E408" s="51">
        <f t="shared" si="111"/>
        <v>68996.28</v>
      </c>
      <c r="F408" s="52">
        <f t="shared" si="81"/>
        <v>511.67254751024507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827450.8</v>
      </c>
      <c r="E410" s="242">
        <v>95715.38</v>
      </c>
      <c r="F410" s="52">
        <f t="shared" si="81"/>
        <v>11.567501052630561</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409140.74000000005</v>
      </c>
      <c r="E412" s="51">
        <f>E6+E298</f>
        <v>529840.19000000006</v>
      </c>
      <c r="F412" s="52">
        <f t="shared" si="81"/>
        <v>129.50071655049555</v>
      </c>
    </row>
    <row r="413" spans="1:6" ht="12.75" customHeight="1" x14ac:dyDescent="0.2">
      <c r="A413" s="53" t="s">
        <v>609</v>
      </c>
      <c r="B413" s="85" t="s">
        <v>832</v>
      </c>
      <c r="C413" s="50" t="s">
        <v>833</v>
      </c>
      <c r="D413" s="51">
        <f t="shared" ref="D413:E413" si="112">D289+D350</f>
        <v>282376.48000000004</v>
      </c>
      <c r="E413" s="51">
        <f t="shared" si="112"/>
        <v>491805.11000000004</v>
      </c>
      <c r="F413" s="52">
        <f t="shared" si="81"/>
        <v>174.1664567813863</v>
      </c>
    </row>
    <row r="414" spans="1:6" ht="12.75" customHeight="1" x14ac:dyDescent="0.2">
      <c r="A414" s="53" t="s">
        <v>609</v>
      </c>
      <c r="B414" s="85" t="s">
        <v>834</v>
      </c>
      <c r="C414" s="50" t="s">
        <v>835</v>
      </c>
      <c r="D414" s="51">
        <f t="shared" ref="D414:E414" si="113">IF(D412&gt;=D413,D412-D413,0)</f>
        <v>126764.26000000001</v>
      </c>
      <c r="E414" s="51">
        <f t="shared" si="113"/>
        <v>38035.080000000016</v>
      </c>
      <c r="F414" s="52">
        <f t="shared" si="81"/>
        <v>30.004576999857857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25835.279999999912</v>
      </c>
      <c r="E416" s="51">
        <f t="shared" si="115"/>
        <v>35783.089999999967</v>
      </c>
      <c r="F416" s="52">
        <f t="shared" si="81"/>
        <v>138.50475009367071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217748.42</v>
      </c>
      <c r="E418" s="62">
        <f t="shared" si="117"/>
        <v>203309.97</v>
      </c>
      <c r="F418" s="57">
        <f t="shared" si="81"/>
        <v>93.369205618116538</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11876.6</v>
      </c>
      <c r="E528" s="51">
        <f t="shared" si="148"/>
        <v>8975.1200000000008</v>
      </c>
      <c r="F528" s="52">
        <f t="shared" si="119"/>
        <v>75.569775861778638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11876.6</v>
      </c>
      <c r="E593" s="51">
        <f t="shared" si="167"/>
        <v>8975.1200000000008</v>
      </c>
      <c r="F593" s="52">
        <f t="shared" si="119"/>
        <v>75.569775861778638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11876.6</v>
      </c>
      <c r="E617" s="51">
        <f t="shared" si="173"/>
        <v>8975.1200000000008</v>
      </c>
      <c r="F617" s="52">
        <f t="shared" si="119"/>
        <v>75.569775861778638</v>
      </c>
    </row>
    <row r="618" spans="1:6" ht="12.75" customHeight="1" x14ac:dyDescent="0.2">
      <c r="A618" s="53">
        <v>5471</v>
      </c>
      <c r="B618" s="85" t="s">
        <v>1234</v>
      </c>
      <c r="C618" s="50" t="s">
        <v>1235</v>
      </c>
      <c r="D618" s="242">
        <v>11876.6</v>
      </c>
      <c r="E618" s="242">
        <v>8975.1200000000008</v>
      </c>
      <c r="F618" s="52">
        <f t="shared" si="119"/>
        <v>75.569775861778638</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11876.6</v>
      </c>
      <c r="E636" s="51">
        <f t="shared" si="179"/>
        <v>8975.1200000000008</v>
      </c>
      <c r="F636" s="52">
        <f t="shared" si="119"/>
        <v>75.569775861778638</v>
      </c>
    </row>
    <row r="637" spans="1:6" ht="12.75" customHeight="1" x14ac:dyDescent="0.2">
      <c r="A637" s="53">
        <v>92213</v>
      </c>
      <c r="B637" s="85" t="s">
        <v>1272</v>
      </c>
      <c r="C637" s="50" t="s">
        <v>1273</v>
      </c>
      <c r="D637" s="242">
        <v>11876.61</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409140.74000000005</v>
      </c>
      <c r="E639" s="51">
        <f t="shared" si="180"/>
        <v>529840.19000000006</v>
      </c>
      <c r="F639" s="52">
        <f t="shared" si="119"/>
        <v>129.50071655049555</v>
      </c>
    </row>
    <row r="640" spans="1:6" ht="12.75" customHeight="1" x14ac:dyDescent="0.2">
      <c r="A640" s="53" t="s">
        <v>609</v>
      </c>
      <c r="B640" s="85" t="s">
        <v>1278</v>
      </c>
      <c r="C640" s="50" t="s">
        <v>1279</v>
      </c>
      <c r="D640" s="51">
        <f t="shared" ref="D640:E640" si="181">D413+D528</f>
        <v>294253.08</v>
      </c>
      <c r="E640" s="51">
        <f t="shared" si="181"/>
        <v>500780.23000000004</v>
      </c>
      <c r="F640" s="52">
        <f t="shared" si="119"/>
        <v>170.18691189230714</v>
      </c>
    </row>
    <row r="641" spans="1:6" ht="12.75" customHeight="1" x14ac:dyDescent="0.2">
      <c r="A641" s="53" t="s">
        <v>609</v>
      </c>
      <c r="B641" s="85" t="s">
        <v>1280</v>
      </c>
      <c r="C641" s="50" t="s">
        <v>1281</v>
      </c>
      <c r="D641" s="51">
        <f t="shared" ref="D641:E641" si="182">IF(D639&gt;=D640,D639-D640,0)</f>
        <v>114887.66000000003</v>
      </c>
      <c r="E641" s="51">
        <f t="shared" si="182"/>
        <v>29059.960000000021</v>
      </c>
      <c r="F641" s="52">
        <f t="shared" si="119"/>
        <v>25.29423960763063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37711.889999999912</v>
      </c>
      <c r="E643" s="51">
        <f t="shared" si="184"/>
        <v>35783.089999999967</v>
      </c>
      <c r="F643" s="52">
        <f t="shared" si="119"/>
        <v>94.885432684493011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152599.54999999993</v>
      </c>
      <c r="E645" s="51">
        <f t="shared" si="186"/>
        <v>64843.049999999988</v>
      </c>
      <c r="F645" s="52">
        <f t="shared" si="119"/>
        <v>42.492294374393644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85254.76</v>
      </c>
      <c r="E649" s="242">
        <v>80217.7</v>
      </c>
      <c r="F649" s="52">
        <f t="shared" ref="F649:F724" si="188">IF(D649&lt;&gt;0,IF(E649/D649&gt;=100,"&gt;&gt;100",E649/D649*100),"-")</f>
        <v>94.091755111386149</v>
      </c>
    </row>
    <row r="650" spans="1:6" ht="12.75" customHeight="1" x14ac:dyDescent="0.2">
      <c r="A650" s="53" t="s">
        <v>1297</v>
      </c>
      <c r="B650" s="85" t="s">
        <v>1298</v>
      </c>
      <c r="C650" s="50" t="s">
        <v>1297</v>
      </c>
      <c r="D650" s="242">
        <v>438181.95</v>
      </c>
      <c r="E650" s="242">
        <v>565317.11</v>
      </c>
      <c r="F650" s="52">
        <f t="shared" si="188"/>
        <v>129.01423940443004</v>
      </c>
    </row>
    <row r="651" spans="1:6" ht="12.75" customHeight="1" x14ac:dyDescent="0.2">
      <c r="A651" s="53" t="s">
        <v>1299</v>
      </c>
      <c r="B651" s="85" t="s">
        <v>1300</v>
      </c>
      <c r="C651" s="50" t="s">
        <v>1299</v>
      </c>
      <c r="D651" s="242">
        <v>310991.83</v>
      </c>
      <c r="E651" s="242">
        <v>472386.77</v>
      </c>
      <c r="F651" s="52">
        <f t="shared" si="188"/>
        <v>151.89684243473533</v>
      </c>
    </row>
    <row r="652" spans="1:6" ht="24" x14ac:dyDescent="0.2">
      <c r="A652" s="53">
        <v>11</v>
      </c>
      <c r="B652" s="85" t="s">
        <v>1301</v>
      </c>
      <c r="C652" s="50" t="s">
        <v>1302</v>
      </c>
      <c r="D652" s="51">
        <f t="shared" ref="D652:E652" si="189">+D649+D650-D651</f>
        <v>212444.88</v>
      </c>
      <c r="E652" s="51">
        <f t="shared" si="189"/>
        <v>173148.03999999992</v>
      </c>
      <c r="F652" s="52">
        <f t="shared" si="188"/>
        <v>81.502571396401706</v>
      </c>
    </row>
    <row r="653" spans="1:6" ht="24" x14ac:dyDescent="0.2">
      <c r="A653" s="53" t="s">
        <v>609</v>
      </c>
      <c r="B653" s="85" t="s">
        <v>1303</v>
      </c>
      <c r="C653" s="50" t="s">
        <v>1304</v>
      </c>
      <c r="D653" s="262">
        <v>10</v>
      </c>
      <c r="E653" s="262">
        <v>35</v>
      </c>
      <c r="F653" s="52">
        <f t="shared" si="188"/>
        <v>350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10</v>
      </c>
      <c r="E655" s="262">
        <v>35</v>
      </c>
      <c r="F655" s="52">
        <f t="shared" si="188"/>
        <v>350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146599.35</v>
      </c>
      <c r="E661" s="242">
        <v>142011.41</v>
      </c>
      <c r="F661" s="52">
        <f t="shared" si="188"/>
        <v>96.870422686048741</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4556.8900000000003</v>
      </c>
      <c r="E669" s="242">
        <v>0</v>
      </c>
      <c r="F669" s="52">
        <f t="shared" si="188"/>
        <v>0</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126267.33</v>
      </c>
      <c r="E694" s="242">
        <v>103344.69</v>
      </c>
      <c r="F694" s="52">
        <f t="shared" si="188"/>
        <v>81.845945423887557</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137566.51999999999</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931.18</v>
      </c>
      <c r="E718" s="242">
        <v>1117.97</v>
      </c>
      <c r="F718" s="52">
        <f t="shared" si="188"/>
        <v>120.05949440494857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55.74</v>
      </c>
      <c r="E720" s="242">
        <v>0</v>
      </c>
      <c r="F720" s="52">
        <f t="shared" si="188"/>
        <v>0</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955.6</v>
      </c>
      <c r="E722" s="242">
        <v>716.66</v>
      </c>
      <c r="F722" s="52">
        <f t="shared" si="188"/>
        <v>74.99581414817915</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1724.1</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3948.96</v>
      </c>
      <c r="E742" s="242">
        <v>0</v>
      </c>
      <c r="F742" s="52">
        <f t="shared" si="190"/>
        <v>0</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530.89</v>
      </c>
      <c r="E815" s="242">
        <v>0</v>
      </c>
      <c r="F815" s="52">
        <f t="shared" si="190"/>
        <v>0</v>
      </c>
    </row>
    <row r="816" spans="1:6" ht="12.75" customHeight="1" x14ac:dyDescent="0.2">
      <c r="A816" s="53" t="s">
        <v>1612</v>
      </c>
      <c r="B816" s="85" t="s">
        <v>1613</v>
      </c>
      <c r="C816" s="50" t="s">
        <v>1612</v>
      </c>
      <c r="D816" s="242">
        <v>2681</v>
      </c>
      <c r="E816" s="242">
        <v>5998.43</v>
      </c>
      <c r="F816" s="52">
        <f t="shared" si="190"/>
        <v>223.7385303991048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1061.78</v>
      </c>
      <c r="E821" s="242">
        <v>1592.66</v>
      </c>
      <c r="F821" s="52">
        <f t="shared" si="190"/>
        <v>149.99905818531147</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4320</v>
      </c>
      <c r="F823" s="52" t="str">
        <f t="shared" si="190"/>
        <v>-</v>
      </c>
    </row>
    <row r="824" spans="1:6" ht="12.75" customHeight="1" x14ac:dyDescent="0.2">
      <c r="A824" s="53">
        <v>37221</v>
      </c>
      <c r="B824" s="85" t="s">
        <v>1628</v>
      </c>
      <c r="C824" s="50" t="s">
        <v>1629</v>
      </c>
      <c r="D824" s="242">
        <v>4240.21</v>
      </c>
      <c r="E824" s="242">
        <v>5214.1499999999996</v>
      </c>
      <c r="F824" s="52">
        <f t="shared" si="190"/>
        <v>122.96914539610067</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684.05</v>
      </c>
      <c r="E827" s="242">
        <v>0</v>
      </c>
      <c r="F827" s="52">
        <f t="shared" si="190"/>
        <v>0</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11876.6</v>
      </c>
      <c r="E968" s="242">
        <v>8975.1200000000008</v>
      </c>
      <c r="F968" s="52">
        <f t="shared" si="190"/>
        <v>75.569775861778638</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6"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55272.84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472091.98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375182.98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187969.8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111155.12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535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13072.39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62450.67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71068.08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25840.92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25840.92</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418792.5400000001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358425.21000000008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155126.57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125203.88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637.03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13072.39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64385.34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51392.21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8975.1200000000008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8975.1200000000008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108572.27999999985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16352.67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8137.12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7932.73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114.94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0.01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7817.78</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204.39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204.39</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8215.5400000000009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8215.5400000000009</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0.01</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0.01</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92219.61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41194.83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25183.86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25840.92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6</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35907</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6</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0</v>
      </c>
      <c r="M218" s="71">
        <f>IF(AND('PR-RAS'!E183&gt;0,'PR-RAS'!E720=0),1,0)</f>
        <v>1</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2023-05-24T14:52:41Z</cp:lastPrinted>
  <dcterms:created xsi:type="dcterms:W3CDTF">2022-04-01T05:14:30Z</dcterms:created>
  <dcterms:modified xsi:type="dcterms:W3CDTF">2023-07-06T11:02:40Z</dcterms:modified>
</cp:coreProperties>
</file>