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plavilink\korisnici\gorjani\racunovodst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F288" i="9"/>
  <c r="F287" i="9"/>
  <c r="F286" i="9"/>
  <c r="H285" i="9"/>
  <c r="G285" i="9"/>
  <c r="F285" i="9"/>
  <c r="E285" i="9"/>
  <c r="B285" i="9" s="1"/>
  <c r="H284" i="9"/>
  <c r="G284" i="9"/>
  <c r="E284" i="9" s="1"/>
  <c r="F284" i="9"/>
  <c r="H283" i="9"/>
  <c r="G283" i="9"/>
  <c r="F283" i="9"/>
  <c r="F282" i="9"/>
  <c r="H281" i="9"/>
  <c r="E281" i="9" s="1"/>
  <c r="B281" i="9" s="1"/>
  <c r="G281" i="9"/>
  <c r="F281" i="9"/>
  <c r="H280" i="9"/>
  <c r="G280" i="9"/>
  <c r="F280" i="9"/>
  <c r="E280" i="9"/>
  <c r="B280" i="9" s="1"/>
  <c r="H279" i="9"/>
  <c r="G279" i="9"/>
  <c r="E279" i="9" s="1"/>
  <c r="B279" i="9" s="1"/>
  <c r="F279" i="9"/>
  <c r="F278" i="9"/>
  <c r="F277" i="9"/>
  <c r="F276" i="9"/>
  <c r="F274" i="9"/>
  <c r="L273" i="9"/>
  <c r="F273" i="9" s="1"/>
  <c r="H273" i="9"/>
  <c r="I272" i="9"/>
  <c r="H272" i="9"/>
  <c r="F272" i="9"/>
  <c r="E272" i="9"/>
  <c r="B272" i="9" s="1"/>
  <c r="E271" i="9"/>
  <c r="M270" i="9"/>
  <c r="L270" i="9"/>
  <c r="F270" i="9"/>
  <c r="B270" i="9" s="1"/>
  <c r="E270" i="9"/>
  <c r="M269" i="9"/>
  <c r="L269" i="9"/>
  <c r="E269" i="9"/>
  <c r="M268" i="9"/>
  <c r="F268" i="9" s="1"/>
  <c r="L268" i="9"/>
  <c r="E268" i="9"/>
  <c r="B268" i="9"/>
  <c r="M267" i="9"/>
  <c r="L267" i="9"/>
  <c r="F267" i="9"/>
  <c r="E267" i="9"/>
  <c r="B267" i="9" s="1"/>
  <c r="M266" i="9"/>
  <c r="L266" i="9"/>
  <c r="F266" i="9"/>
  <c r="B266" i="9" s="1"/>
  <c r="E266" i="9"/>
  <c r="M265" i="9"/>
  <c r="L265" i="9"/>
  <c r="E265" i="9"/>
  <c r="M264" i="9"/>
  <c r="F264" i="9" s="1"/>
  <c r="L264" i="9"/>
  <c r="E264" i="9"/>
  <c r="B264" i="9"/>
  <c r="M263" i="9"/>
  <c r="L263" i="9"/>
  <c r="F263" i="9"/>
  <c r="E263" i="9"/>
  <c r="B263" i="9" s="1"/>
  <c r="M262" i="9"/>
  <c r="L262" i="9"/>
  <c r="F262" i="9"/>
  <c r="B262" i="9" s="1"/>
  <c r="E262" i="9"/>
  <c r="M261" i="9"/>
  <c r="L261" i="9"/>
  <c r="E261" i="9"/>
  <c r="M260" i="9"/>
  <c r="F260" i="9" s="1"/>
  <c r="L260" i="9"/>
  <c r="E260" i="9"/>
  <c r="B260" i="9"/>
  <c r="M259" i="9"/>
  <c r="L259" i="9"/>
  <c r="F259" i="9"/>
  <c r="E259" i="9"/>
  <c r="B259" i="9" s="1"/>
  <c r="M258" i="9"/>
  <c r="L258" i="9"/>
  <c r="F258" i="9"/>
  <c r="B258" i="9" s="1"/>
  <c r="E258" i="9"/>
  <c r="M257" i="9"/>
  <c r="L257" i="9"/>
  <c r="E257" i="9"/>
  <c r="M256" i="9"/>
  <c r="F256" i="9" s="1"/>
  <c r="L256" i="9"/>
  <c r="E256" i="9"/>
  <c r="B256" i="9"/>
  <c r="M255" i="9"/>
  <c r="L255" i="9"/>
  <c r="F255" i="9"/>
  <c r="E255" i="9"/>
  <c r="B255" i="9" s="1"/>
  <c r="M254" i="9"/>
  <c r="L254" i="9"/>
  <c r="F254" i="9"/>
  <c r="B254" i="9" s="1"/>
  <c r="E254" i="9"/>
  <c r="M253" i="9"/>
  <c r="L253" i="9"/>
  <c r="E253" i="9"/>
  <c r="M252" i="9"/>
  <c r="F252" i="9" s="1"/>
  <c r="L252" i="9"/>
  <c r="E252" i="9"/>
  <c r="B252" i="9"/>
  <c r="M251" i="9"/>
  <c r="L251" i="9"/>
  <c r="F251" i="9"/>
  <c r="E251" i="9"/>
  <c r="B251" i="9" s="1"/>
  <c r="M250" i="9"/>
  <c r="L250" i="9"/>
  <c r="F250" i="9"/>
  <c r="B250" i="9" s="1"/>
  <c r="E250" i="9"/>
  <c r="M249" i="9"/>
  <c r="L249" i="9"/>
  <c r="E249" i="9"/>
  <c r="M248" i="9"/>
  <c r="F248" i="9" s="1"/>
  <c r="L248" i="9"/>
  <c r="E248" i="9"/>
  <c r="B248" i="9"/>
  <c r="M247" i="9"/>
  <c r="L247" i="9"/>
  <c r="F247" i="9"/>
  <c r="E247" i="9"/>
  <c r="B247" i="9" s="1"/>
  <c r="M246" i="9"/>
  <c r="L246" i="9"/>
  <c r="F246" i="9"/>
  <c r="B246" i="9" s="1"/>
  <c r="E246" i="9"/>
  <c r="M245" i="9"/>
  <c r="L245" i="9"/>
  <c r="E245" i="9"/>
  <c r="M244" i="9"/>
  <c r="F244" i="9" s="1"/>
  <c r="L244" i="9"/>
  <c r="E244" i="9"/>
  <c r="B244" i="9"/>
  <c r="M243" i="9"/>
  <c r="L243" i="9"/>
  <c r="F243" i="9"/>
  <c r="E243" i="9"/>
  <c r="B243" i="9" s="1"/>
  <c r="M242" i="9"/>
  <c r="L242" i="9"/>
  <c r="F242" i="9"/>
  <c r="B242" i="9" s="1"/>
  <c r="E242" i="9"/>
  <c r="M241" i="9"/>
  <c r="L241" i="9"/>
  <c r="E241" i="9"/>
  <c r="M240" i="9"/>
  <c r="F240" i="9" s="1"/>
  <c r="L240" i="9"/>
  <c r="E240" i="9"/>
  <c r="B240" i="9"/>
  <c r="M239" i="9"/>
  <c r="L239" i="9"/>
  <c r="F239" i="9"/>
  <c r="E239" i="9"/>
  <c r="B239" i="9" s="1"/>
  <c r="M238" i="9"/>
  <c r="L238" i="9"/>
  <c r="F238" i="9"/>
  <c r="B238" i="9" s="1"/>
  <c r="E238" i="9"/>
  <c r="M237" i="9"/>
  <c r="L237" i="9"/>
  <c r="E237" i="9"/>
  <c r="M236" i="9"/>
  <c r="F236" i="9" s="1"/>
  <c r="L236" i="9"/>
  <c r="E236" i="9"/>
  <c r="B236" i="9"/>
  <c r="M235" i="9"/>
  <c r="L235" i="9"/>
  <c r="F235" i="9"/>
  <c r="E235" i="9"/>
  <c r="B235" i="9" s="1"/>
  <c r="M234" i="9"/>
  <c r="L234" i="9"/>
  <c r="F234" i="9"/>
  <c r="B234" i="9" s="1"/>
  <c r="E234" i="9"/>
  <c r="M233" i="9"/>
  <c r="L233" i="9"/>
  <c r="E233" i="9"/>
  <c r="M232" i="9"/>
  <c r="F232" i="9" s="1"/>
  <c r="L232" i="9"/>
  <c r="E232" i="9"/>
  <c r="B232" i="9"/>
  <c r="M231" i="9"/>
  <c r="L231" i="9"/>
  <c r="F231" i="9"/>
  <c r="E231" i="9"/>
  <c r="B231" i="9" s="1"/>
  <c r="M230" i="9"/>
  <c r="L230" i="9"/>
  <c r="F230" i="9"/>
  <c r="B230" i="9" s="1"/>
  <c r="E230" i="9"/>
  <c r="M229" i="9"/>
  <c r="L229" i="9"/>
  <c r="F229" i="9" s="1"/>
  <c r="E229" i="9"/>
  <c r="B229" i="9"/>
  <c r="M228" i="9"/>
  <c r="F228" i="9" s="1"/>
  <c r="L228" i="9"/>
  <c r="E228" i="9"/>
  <c r="B228" i="9"/>
  <c r="M227" i="9"/>
  <c r="L227" i="9"/>
  <c r="F227" i="9"/>
  <c r="E227" i="9"/>
  <c r="B227" i="9" s="1"/>
  <c r="M226" i="9"/>
  <c r="L226" i="9"/>
  <c r="F226" i="9"/>
  <c r="B226" i="9" s="1"/>
  <c r="E226" i="9"/>
  <c r="M225" i="9"/>
  <c r="L225" i="9"/>
  <c r="F225" i="9" s="1"/>
  <c r="E225" i="9"/>
  <c r="B225" i="9"/>
  <c r="M224" i="9"/>
  <c r="F224" i="9" s="1"/>
  <c r="L224" i="9"/>
  <c r="E224" i="9"/>
  <c r="B224" i="9"/>
  <c r="M223" i="9"/>
  <c r="L223" i="9"/>
  <c r="F223" i="9"/>
  <c r="E223" i="9"/>
  <c r="B223" i="9" s="1"/>
  <c r="M222" i="9"/>
  <c r="L222" i="9"/>
  <c r="F222" i="9"/>
  <c r="B222" i="9" s="1"/>
  <c r="E222" i="9"/>
  <c r="M221" i="9"/>
  <c r="L221" i="9"/>
  <c r="E221" i="9"/>
  <c r="M220" i="9"/>
  <c r="F220" i="9" s="1"/>
  <c r="L220" i="9"/>
  <c r="E220" i="9"/>
  <c r="B220" i="9"/>
  <c r="M219" i="9"/>
  <c r="L219" i="9"/>
  <c r="F219" i="9"/>
  <c r="E219" i="9"/>
  <c r="B219" i="9" s="1"/>
  <c r="M218" i="9"/>
  <c r="L218" i="9"/>
  <c r="F218" i="9"/>
  <c r="B218" i="9" s="1"/>
  <c r="E218" i="9"/>
  <c r="M217" i="9"/>
  <c r="L217" i="9"/>
  <c r="E217" i="9"/>
  <c r="M216" i="9"/>
  <c r="L216" i="9"/>
  <c r="E216" i="9"/>
  <c r="M215" i="9"/>
  <c r="L215" i="9"/>
  <c r="F215" i="9"/>
  <c r="E215" i="9"/>
  <c r="B215" i="9" s="1"/>
  <c r="M214" i="9"/>
  <c r="L214" i="9"/>
  <c r="F214" i="9"/>
  <c r="E214" i="9"/>
  <c r="B214" i="9" s="1"/>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F129" i="9"/>
  <c r="H128" i="9"/>
  <c r="G128" i="9"/>
  <c r="F128" i="9"/>
  <c r="E128" i="9"/>
  <c r="B128" i="9" s="1"/>
  <c r="H127" i="9"/>
  <c r="G127" i="9"/>
  <c r="F127" i="9"/>
  <c r="E127" i="9"/>
  <c r="B127" i="9" s="1"/>
  <c r="H126" i="9"/>
  <c r="G126" i="9"/>
  <c r="E126" i="9" s="1"/>
  <c r="B126" i="9" s="1"/>
  <c r="F126" i="9"/>
  <c r="H125" i="9"/>
  <c r="G125" i="9"/>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B118" i="9" s="1"/>
  <c r="F118" i="9"/>
  <c r="H117" i="9"/>
  <c r="G117" i="9"/>
  <c r="F117" i="9"/>
  <c r="H116" i="9"/>
  <c r="G116" i="9"/>
  <c r="F116" i="9"/>
  <c r="E116" i="9"/>
  <c r="B116" i="9" s="1"/>
  <c r="H115" i="9"/>
  <c r="E115" i="9" s="1"/>
  <c r="G115" i="9"/>
  <c r="F115" i="9"/>
  <c r="H114" i="9"/>
  <c r="G114" i="9"/>
  <c r="E114" i="9" s="1"/>
  <c r="B114" i="9" s="1"/>
  <c r="F114" i="9"/>
  <c r="H113" i="9"/>
  <c r="G113" i="9"/>
  <c r="E113" i="9" s="1"/>
  <c r="B113" i="9" s="1"/>
  <c r="F113" i="9"/>
  <c r="H112" i="9"/>
  <c r="G112" i="9"/>
  <c r="F112" i="9"/>
  <c r="E112" i="9"/>
  <c r="B112" i="9" s="1"/>
  <c r="H111" i="9"/>
  <c r="G111" i="9"/>
  <c r="F111" i="9"/>
  <c r="E111" i="9"/>
  <c r="H110" i="9"/>
  <c r="G110" i="9"/>
  <c r="E110" i="9" s="1"/>
  <c r="B110" i="9" s="1"/>
  <c r="F110" i="9"/>
  <c r="H109" i="9"/>
  <c r="G109" i="9"/>
  <c r="E109" i="9" s="1"/>
  <c r="B109" i="9" s="1"/>
  <c r="F109" i="9"/>
  <c r="H108" i="9"/>
  <c r="G108" i="9"/>
  <c r="F108" i="9"/>
  <c r="E108" i="9"/>
  <c r="B108" i="9" s="1"/>
  <c r="H107" i="9"/>
  <c r="G107" i="9"/>
  <c r="F107" i="9"/>
  <c r="E107" i="9"/>
  <c r="H106" i="9"/>
  <c r="G106" i="9"/>
  <c r="E106" i="9" s="1"/>
  <c r="B106" i="9" s="1"/>
  <c r="F106" i="9"/>
  <c r="H105" i="9"/>
  <c r="G105" i="9"/>
  <c r="F105" i="9"/>
  <c r="H104" i="9"/>
  <c r="G104" i="9"/>
  <c r="F104" i="9"/>
  <c r="E104" i="9"/>
  <c r="B104" i="9" s="1"/>
  <c r="H103" i="9"/>
  <c r="E103" i="9" s="1"/>
  <c r="G103" i="9"/>
  <c r="F103" i="9"/>
  <c r="H102" i="9"/>
  <c r="G102" i="9"/>
  <c r="E102" i="9" s="1"/>
  <c r="B102" i="9" s="1"/>
  <c r="F102" i="9"/>
  <c r="H101" i="9"/>
  <c r="G101" i="9"/>
  <c r="E101" i="9" s="1"/>
  <c r="B101" i="9" s="1"/>
  <c r="F101" i="9"/>
  <c r="H100" i="9"/>
  <c r="G100" i="9"/>
  <c r="F100" i="9"/>
  <c r="E100" i="9"/>
  <c r="B100" i="9" s="1"/>
  <c r="H99" i="9"/>
  <c r="G99" i="9"/>
  <c r="F99" i="9"/>
  <c r="E99" i="9"/>
  <c r="H98" i="9"/>
  <c r="G98" i="9"/>
  <c r="E98" i="9" s="1"/>
  <c r="B98" i="9" s="1"/>
  <c r="F98" i="9"/>
  <c r="H97" i="9"/>
  <c r="G97" i="9"/>
  <c r="E97" i="9" s="1"/>
  <c r="B97" i="9" s="1"/>
  <c r="F97" i="9"/>
  <c r="H96" i="9"/>
  <c r="G96" i="9"/>
  <c r="F96" i="9"/>
  <c r="E96" i="9"/>
  <c r="B96" i="9" s="1"/>
  <c r="H95" i="9"/>
  <c r="G95" i="9"/>
  <c r="F95" i="9"/>
  <c r="E95" i="9"/>
  <c r="H94" i="9"/>
  <c r="G94" i="9"/>
  <c r="E94" i="9" s="1"/>
  <c r="B94" i="9" s="1"/>
  <c r="F94" i="9"/>
  <c r="H93" i="9"/>
  <c r="G93" i="9"/>
  <c r="F93" i="9"/>
  <c r="H92" i="9"/>
  <c r="G92" i="9"/>
  <c r="F92" i="9"/>
  <c r="E92" i="9"/>
  <c r="B92" i="9" s="1"/>
  <c r="H91" i="9"/>
  <c r="G91" i="9"/>
  <c r="F91" i="9"/>
  <c r="E91" i="9"/>
  <c r="B91" i="9" s="1"/>
  <c r="H90" i="9"/>
  <c r="G90" i="9"/>
  <c r="F90" i="9"/>
  <c r="E90" i="9"/>
  <c r="B90" i="9" s="1"/>
  <c r="H89" i="9"/>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E37" i="9" s="1"/>
  <c r="B37" i="9" s="1"/>
  <c r="G37" i="9"/>
  <c r="F37" i="9"/>
  <c r="H36" i="9"/>
  <c r="G36" i="9"/>
  <c r="F36" i="9"/>
  <c r="E36" i="9"/>
  <c r="B36" i="9" s="1"/>
  <c r="H35" i="9"/>
  <c r="G35" i="9"/>
  <c r="E35" i="9" s="1"/>
  <c r="F35" i="9"/>
  <c r="H34" i="9"/>
  <c r="G34" i="9"/>
  <c r="E34" i="9" s="1"/>
  <c r="B34" i="9" s="1"/>
  <c r="F34" i="9"/>
  <c r="H33" i="9"/>
  <c r="E33" i="9" s="1"/>
  <c r="B33" i="9" s="1"/>
  <c r="G33" i="9"/>
  <c r="F33" i="9"/>
  <c r="H32" i="9"/>
  <c r="G32" i="9"/>
  <c r="F32" i="9"/>
  <c r="E32" i="9"/>
  <c r="B32" i="9" s="1"/>
  <c r="H31" i="9"/>
  <c r="G31" i="9"/>
  <c r="E31" i="9" s="1"/>
  <c r="F31" i="9"/>
  <c r="H30" i="9"/>
  <c r="G30" i="9"/>
  <c r="E30" i="9" s="1"/>
  <c r="B30" i="9" s="1"/>
  <c r="F30" i="9"/>
  <c r="H29" i="9"/>
  <c r="E29" i="9" s="1"/>
  <c r="B29" i="9" s="1"/>
  <c r="G29" i="9"/>
  <c r="F29" i="9"/>
  <c r="H28" i="9"/>
  <c r="G28" i="9"/>
  <c r="F28" i="9"/>
  <c r="E28" i="9"/>
  <c r="B28" i="9" s="1"/>
  <c r="H27" i="9"/>
  <c r="G27" i="9"/>
  <c r="E27" i="9" s="1"/>
  <c r="F27" i="9"/>
  <c r="H26" i="9"/>
  <c r="G26" i="9"/>
  <c r="E26" i="9" s="1"/>
  <c r="B26" i="9" s="1"/>
  <c r="F26" i="9"/>
  <c r="H25" i="9"/>
  <c r="E25" i="9" s="1"/>
  <c r="B25" i="9" s="1"/>
  <c r="G25" i="9"/>
  <c r="F25" i="9"/>
  <c r="H24" i="9"/>
  <c r="G24" i="9"/>
  <c r="F24" i="9"/>
  <c r="E24" i="9"/>
  <c r="B24" i="9" s="1"/>
  <c r="H23" i="9"/>
  <c r="G23" i="9"/>
  <c r="E23" i="9" s="1"/>
  <c r="F23" i="9"/>
  <c r="H22" i="9"/>
  <c r="G22" i="9"/>
  <c r="E22" i="9" s="1"/>
  <c r="B22" i="9" s="1"/>
  <c r="F22" i="9"/>
  <c r="H21" i="9"/>
  <c r="E21" i="9" s="1"/>
  <c r="B21" i="9" s="1"/>
  <c r="G21" i="9"/>
  <c r="F21" i="9"/>
  <c r="F20" i="9"/>
  <c r="F4" i="9"/>
  <c r="O3" i="9"/>
  <c r="G273" i="9" s="1"/>
  <c r="E273" i="9" s="1"/>
  <c r="B273" i="9" s="1"/>
  <c r="I3" i="9"/>
  <c r="H3" i="9"/>
  <c r="G3" i="9"/>
  <c r="D101" i="8"/>
  <c r="D95" i="8"/>
  <c r="D90" i="8"/>
  <c r="D85" i="8"/>
  <c r="D80" i="8"/>
  <c r="D75" i="8"/>
  <c r="D70" i="8"/>
  <c r="D65" i="8"/>
  <c r="D60" i="8"/>
  <c r="D55" i="8"/>
  <c r="D49" i="8" s="1"/>
  <c r="C1524" i="1" s="1"/>
  <c r="D50" i="8"/>
  <c r="D44" i="8"/>
  <c r="D36" i="8"/>
  <c r="D26" i="8"/>
  <c r="D24" i="8"/>
  <c r="D18" i="8"/>
  <c r="D8" i="8"/>
  <c r="D6" i="8" s="1"/>
  <c r="E44" i="7"/>
  <c r="D44" i="7"/>
  <c r="E39" i="7"/>
  <c r="D39" i="7"/>
  <c r="D38" i="7" s="1"/>
  <c r="E38" i="7"/>
  <c r="E30" i="7"/>
  <c r="D30" i="7"/>
  <c r="E23" i="7"/>
  <c r="D23" i="7"/>
  <c r="E22" i="7"/>
  <c r="D22" i="7"/>
  <c r="E14" i="7"/>
  <c r="D14" i="7"/>
  <c r="E7" i="7"/>
  <c r="E6" i="7" s="1"/>
  <c r="E5" i="7" s="1"/>
  <c r="D7" i="7"/>
  <c r="D6" i="7" s="1"/>
  <c r="D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E114" i="6" s="1"/>
  <c r="I27" i="3" s="1"/>
  <c r="D115" i="6"/>
  <c r="F113" i="6"/>
  <c r="F112" i="6"/>
  <c r="F111" i="6"/>
  <c r="F110" i="6"/>
  <c r="F109" i="6"/>
  <c r="F108" i="6"/>
  <c r="F107" i="6"/>
  <c r="E107" i="6"/>
  <c r="D107" i="6"/>
  <c r="F106" i="6"/>
  <c r="F105" i="6"/>
  <c r="F104" i="6"/>
  <c r="F103" i="6"/>
  <c r="F102" i="6"/>
  <c r="F101" i="6"/>
  <c r="F100" i="6"/>
  <c r="E99" i="6"/>
  <c r="E89" i="6" s="1"/>
  <c r="D1383" i="1" s="1"/>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D238" i="5" s="1"/>
  <c r="F238" i="5" s="1"/>
  <c r="D237"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s="1"/>
  <c r="E190" i="5"/>
  <c r="F189" i="5"/>
  <c r="F188" i="5"/>
  <c r="F187" i="5"/>
  <c r="F186" i="5"/>
  <c r="F185" i="5"/>
  <c r="F184" i="5"/>
  <c r="F183" i="5"/>
  <c r="F182" i="5"/>
  <c r="F181" i="5"/>
  <c r="E180" i="5"/>
  <c r="E177" i="5" s="1"/>
  <c r="H289" i="9" s="1"/>
  <c r="D180" i="5"/>
  <c r="F180" i="5" s="1"/>
  <c r="F179" i="5"/>
  <c r="F178" i="5"/>
  <c r="F177" i="5"/>
  <c r="D177" i="5"/>
  <c r="G289" i="9" s="1"/>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F79" i="5"/>
  <c r="E79" i="5"/>
  <c r="E78" i="5" s="1"/>
  <c r="D79" i="5"/>
  <c r="F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2"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2" i="4" s="1"/>
  <c r="F631" i="4"/>
  <c r="F630" i="4"/>
  <c r="E629" i="4"/>
  <c r="D629" i="4"/>
  <c r="F629" i="4" s="1"/>
  <c r="F628" i="4"/>
  <c r="F627" i="4"/>
  <c r="F626" i="4"/>
  <c r="E626" i="4"/>
  <c r="D626" i="4"/>
  <c r="D625" i="4" s="1"/>
  <c r="F625" i="4" s="1"/>
  <c r="E625" i="4"/>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E593" i="4" s="1"/>
  <c r="D599" i="4"/>
  <c r="F599" i="4" s="1"/>
  <c r="F598" i="4"/>
  <c r="F597" i="4"/>
  <c r="F596" i="4"/>
  <c r="F595" i="4"/>
  <c r="E594" i="4"/>
  <c r="D594" i="4"/>
  <c r="F592" i="4"/>
  <c r="F591" i="4"/>
  <c r="E590" i="4"/>
  <c r="D590" i="4"/>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E515" i="4" s="1"/>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E459" i="4" s="1"/>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s="1"/>
  <c r="F421" i="4" s="1"/>
  <c r="E421" i="4"/>
  <c r="E418" i="4"/>
  <c r="F418" i="4" s="1"/>
  <c r="D418" i="4"/>
  <c r="F417" i="4"/>
  <c r="E417" i="4"/>
  <c r="E644" i="4" s="1"/>
  <c r="D417" i="4"/>
  <c r="E416" i="4"/>
  <c r="E643" i="4" s="1"/>
  <c r="D416" i="4"/>
  <c r="D643" i="4" s="1"/>
  <c r="F643" i="4" s="1"/>
  <c r="F411" i="4"/>
  <c r="F410" i="4"/>
  <c r="F409" i="4"/>
  <c r="F406" i="4"/>
  <c r="F405" i="4"/>
  <c r="F404" i="4"/>
  <c r="F403" i="4"/>
  <c r="E402" i="4"/>
  <c r="D402" i="4"/>
  <c r="F402" i="4" s="1"/>
  <c r="F401" i="4"/>
  <c r="E400" i="4"/>
  <c r="D400" i="4"/>
  <c r="F400" i="4" s="1"/>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D356" i="4"/>
  <c r="F356" i="4" s="1"/>
  <c r="F355" i="4"/>
  <c r="F354" i="4"/>
  <c r="F353" i="4"/>
  <c r="F352" i="4"/>
  <c r="E352" i="4"/>
  <c r="E351" i="4" s="1"/>
  <c r="D352" i="4"/>
  <c r="F351" i="4"/>
  <c r="D351" i="4"/>
  <c r="E350" i="4"/>
  <c r="F349" i="4"/>
  <c r="E348" i="4"/>
  <c r="D348" i="4"/>
  <c r="F348" i="4" s="1"/>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E263" i="4"/>
  <c r="F262" i="4"/>
  <c r="F261" i="4"/>
  <c r="F260" i="4"/>
  <c r="E259" i="4"/>
  <c r="D259" i="4"/>
  <c r="F258" i="4"/>
  <c r="F257" i="4"/>
  <c r="F256" i="4"/>
  <c r="F255" i="4"/>
  <c r="F254" i="4"/>
  <c r="E253" i="4"/>
  <c r="E252" i="4" s="1"/>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7" i="4"/>
  <c r="F226" i="4"/>
  <c r="E225" i="4"/>
  <c r="E224" i="4" s="1"/>
  <c r="D225" i="4"/>
  <c r="F225" i="4" s="1"/>
  <c r="F223" i="4"/>
  <c r="F222" i="4"/>
  <c r="F221" i="4"/>
  <c r="F220" i="4"/>
  <c r="F219" i="4"/>
  <c r="E219" i="4"/>
  <c r="D219" i="4"/>
  <c r="F218" i="4"/>
  <c r="F217" i="4"/>
  <c r="E216" i="4"/>
  <c r="D216" i="4"/>
  <c r="E215" i="4"/>
  <c r="F214" i="4"/>
  <c r="F213" i="4"/>
  <c r="F212" i="4"/>
  <c r="F211" i="4"/>
  <c r="F210" i="4"/>
  <c r="E210" i="4"/>
  <c r="D210" i="4"/>
  <c r="F209" i="4"/>
  <c r="F208" i="4"/>
  <c r="F207" i="4"/>
  <c r="F206" i="4"/>
  <c r="F205" i="4"/>
  <c r="F204" i="4"/>
  <c r="F203" i="4"/>
  <c r="E202" i="4"/>
  <c r="D202" i="4"/>
  <c r="F201" i="4"/>
  <c r="F200" i="4"/>
  <c r="F199" i="4"/>
  <c r="F198" i="4"/>
  <c r="F197" i="4"/>
  <c r="E197" i="4"/>
  <c r="E196" i="4" s="1"/>
  <c r="D197" i="4"/>
  <c r="F195" i="4"/>
  <c r="F194" i="4"/>
  <c r="F193" i="4"/>
  <c r="F192" i="4"/>
  <c r="F191" i="4"/>
  <c r="F190" i="4"/>
  <c r="F189" i="4"/>
  <c r="E188" i="4"/>
  <c r="D188" i="4"/>
  <c r="F188" i="4" s="1"/>
  <c r="F187" i="4"/>
  <c r="F186" i="4"/>
  <c r="F185" i="4"/>
  <c r="F184" i="4"/>
  <c r="F183" i="4"/>
  <c r="F182" i="4"/>
  <c r="F181" i="4"/>
  <c r="F180" i="4"/>
  <c r="F179" i="4"/>
  <c r="F178" i="4"/>
  <c r="E177" i="4"/>
  <c r="E163" i="4" s="1"/>
  <c r="D177" i="4"/>
  <c r="F176" i="4"/>
  <c r="F175" i="4"/>
  <c r="F174" i="4"/>
  <c r="F173" i="4"/>
  <c r="F172" i="4"/>
  <c r="F171" i="4"/>
  <c r="F170" i="4"/>
  <c r="E169" i="4"/>
  <c r="F169" i="4" s="1"/>
  <c r="D169" i="4"/>
  <c r="F168" i="4"/>
  <c r="F167" i="4"/>
  <c r="F166" i="4"/>
  <c r="F165" i="4"/>
  <c r="F164" i="4"/>
  <c r="E164" i="4"/>
  <c r="D164" i="4"/>
  <c r="D163" i="4" s="1"/>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D140" i="4"/>
  <c r="D139" i="4" s="1"/>
  <c r="E139" i="4"/>
  <c r="F138" i="4"/>
  <c r="F137" i="4"/>
  <c r="F136" i="4"/>
  <c r="F135" i="4"/>
  <c r="E134" i="4"/>
  <c r="D134" i="4"/>
  <c r="E133" i="4"/>
  <c r="F132" i="4"/>
  <c r="F131" i="4"/>
  <c r="F130" i="4"/>
  <c r="F129" i="4"/>
  <c r="F128" i="4"/>
  <c r="E128" i="4"/>
  <c r="D128" i="4"/>
  <c r="F127" i="4"/>
  <c r="F126" i="4"/>
  <c r="F125" i="4"/>
  <c r="E125" i="4"/>
  <c r="E124" i="4" s="1"/>
  <c r="D125" i="4"/>
  <c r="F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51" i="4" s="1"/>
  <c r="F49" i="4"/>
  <c r="F48" i="4"/>
  <c r="F47" i="4"/>
  <c r="F46" i="4"/>
  <c r="F45" i="4"/>
  <c r="E45" i="4"/>
  <c r="E44" i="4" s="1"/>
  <c r="D45" i="4"/>
  <c r="F44" i="4"/>
  <c r="D44" i="4"/>
  <c r="F43" i="4"/>
  <c r="F42" i="4"/>
  <c r="F41" i="4"/>
  <c r="E40" i="4"/>
  <c r="D40" i="4"/>
  <c r="F40" i="4" s="1"/>
  <c r="F39" i="4"/>
  <c r="F38" i="4"/>
  <c r="E37" i="4"/>
  <c r="E7" i="4" s="1"/>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F8" i="4"/>
  <c r="E8" i="4"/>
  <c r="D8" i="4"/>
  <c r="D7" i="4" s="1"/>
  <c r="G36" i="3"/>
  <c r="B36" i="3"/>
  <c r="G35" i="3"/>
  <c r="B35" i="3"/>
  <c r="G34" i="3"/>
  <c r="B34" i="3"/>
  <c r="I33" i="3"/>
  <c r="G33" i="3"/>
  <c r="B33" i="3"/>
  <c r="H32" i="3"/>
  <c r="G32" i="3"/>
  <c r="B32"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G1577" i="1"/>
  <c r="C1577" i="1"/>
  <c r="G1575" i="1"/>
  <c r="C1575" i="1"/>
  <c r="H1575" i="1" s="1"/>
  <c r="C1574" i="1"/>
  <c r="H1573" i="1"/>
  <c r="G1573" i="1"/>
  <c r="C1573" i="1"/>
  <c r="H1572" i="1"/>
  <c r="G1572" i="1"/>
  <c r="C1572" i="1"/>
  <c r="G1571" i="1"/>
  <c r="C1571" i="1"/>
  <c r="H1571" i="1" s="1"/>
  <c r="C1570" i="1"/>
  <c r="H1569" i="1"/>
  <c r="G1569" i="1"/>
  <c r="C1569" i="1"/>
  <c r="H1568" i="1"/>
  <c r="G1568" i="1"/>
  <c r="C1568" i="1"/>
  <c r="C1567" i="1"/>
  <c r="C1566" i="1"/>
  <c r="H1565" i="1"/>
  <c r="G1565" i="1"/>
  <c r="C1565" i="1"/>
  <c r="H1564" i="1"/>
  <c r="G1564" i="1"/>
  <c r="C1564" i="1"/>
  <c r="G1563" i="1"/>
  <c r="C1563" i="1"/>
  <c r="H1563" i="1" s="1"/>
  <c r="C1562" i="1"/>
  <c r="H1561" i="1"/>
  <c r="G1561" i="1"/>
  <c r="C1561" i="1"/>
  <c r="H1560" i="1"/>
  <c r="G1560" i="1"/>
  <c r="C1560" i="1"/>
  <c r="G1559" i="1"/>
  <c r="C1559" i="1"/>
  <c r="H1559" i="1" s="1"/>
  <c r="C1558" i="1"/>
  <c r="H1557" i="1"/>
  <c r="G1557" i="1"/>
  <c r="C1557" i="1"/>
  <c r="H1556" i="1"/>
  <c r="G1556" i="1"/>
  <c r="C1556" i="1"/>
  <c r="G1555" i="1"/>
  <c r="C1555" i="1"/>
  <c r="H1555" i="1" s="1"/>
  <c r="H1554" i="1"/>
  <c r="C1554" i="1"/>
  <c r="G1554" i="1" s="1"/>
  <c r="H1553" i="1"/>
  <c r="G1553" i="1"/>
  <c r="C1553" i="1"/>
  <c r="H1552" i="1"/>
  <c r="G1552" i="1"/>
  <c r="C1552" i="1"/>
  <c r="G1551" i="1"/>
  <c r="C1551" i="1"/>
  <c r="H1551" i="1" s="1"/>
  <c r="H1550" i="1"/>
  <c r="C1550" i="1"/>
  <c r="G1550" i="1" s="1"/>
  <c r="H1549" i="1"/>
  <c r="G1549" i="1"/>
  <c r="C1549" i="1"/>
  <c r="G1548" i="1"/>
  <c r="C1548" i="1"/>
  <c r="H1548" i="1" s="1"/>
  <c r="G1547" i="1"/>
  <c r="C1547" i="1"/>
  <c r="H1547" i="1" s="1"/>
  <c r="H1546" i="1"/>
  <c r="C1546" i="1"/>
  <c r="G1546" i="1" s="1"/>
  <c r="H1545" i="1"/>
  <c r="G1545" i="1"/>
  <c r="C1545" i="1"/>
  <c r="H1544" i="1"/>
  <c r="G1544" i="1"/>
  <c r="C1544" i="1"/>
  <c r="G1543" i="1"/>
  <c r="C1543" i="1"/>
  <c r="H1543" i="1" s="1"/>
  <c r="H1542" i="1"/>
  <c r="C1542" i="1"/>
  <c r="G1542" i="1" s="1"/>
  <c r="H1541" i="1"/>
  <c r="G1541" i="1"/>
  <c r="C1541" i="1"/>
  <c r="G1540" i="1"/>
  <c r="C1540" i="1"/>
  <c r="H1540" i="1" s="1"/>
  <c r="G1539" i="1"/>
  <c r="C1539" i="1"/>
  <c r="H1539" i="1" s="1"/>
  <c r="H1538" i="1"/>
  <c r="C1538" i="1"/>
  <c r="G1538" i="1" s="1"/>
  <c r="C1537" i="1"/>
  <c r="H1536" i="1"/>
  <c r="G1536" i="1"/>
  <c r="C1536" i="1"/>
  <c r="H1535" i="1"/>
  <c r="G1535" i="1"/>
  <c r="C1535" i="1"/>
  <c r="G1534" i="1"/>
  <c r="C1534" i="1"/>
  <c r="H1534" i="1" s="1"/>
  <c r="C1533" i="1"/>
  <c r="H1532" i="1"/>
  <c r="G1532" i="1"/>
  <c r="C1532" i="1"/>
  <c r="H1531" i="1"/>
  <c r="G1531" i="1"/>
  <c r="C1531" i="1"/>
  <c r="G1530" i="1"/>
  <c r="C1530" i="1"/>
  <c r="H1530" i="1" s="1"/>
  <c r="C1529" i="1"/>
  <c r="H1528" i="1"/>
  <c r="G1528" i="1"/>
  <c r="C1528" i="1"/>
  <c r="H1527" i="1"/>
  <c r="G1527" i="1"/>
  <c r="C1527" i="1"/>
  <c r="G1526" i="1"/>
  <c r="C1526" i="1"/>
  <c r="H1526" i="1" s="1"/>
  <c r="C1525" i="1"/>
  <c r="H1523" i="1"/>
  <c r="G1523" i="1"/>
  <c r="C1523" i="1"/>
  <c r="G1522" i="1"/>
  <c r="C1522" i="1"/>
  <c r="H1522" i="1" s="1"/>
  <c r="C1521" i="1"/>
  <c r="H1520" i="1"/>
  <c r="G1520" i="1"/>
  <c r="C1520" i="1"/>
  <c r="H1519" i="1"/>
  <c r="G1519" i="1"/>
  <c r="C1519" i="1"/>
  <c r="H1516" i="1"/>
  <c r="G1516" i="1"/>
  <c r="C1516" i="1"/>
  <c r="H1515" i="1"/>
  <c r="G1515" i="1"/>
  <c r="C1515" i="1"/>
  <c r="G1514" i="1"/>
  <c r="C1514" i="1"/>
  <c r="H1514" i="1" s="1"/>
  <c r="C1513" i="1"/>
  <c r="H1512" i="1"/>
  <c r="G1512" i="1"/>
  <c r="C1512" i="1"/>
  <c r="H1511" i="1"/>
  <c r="G1511" i="1"/>
  <c r="C1511" i="1"/>
  <c r="G1510" i="1"/>
  <c r="C1510" i="1"/>
  <c r="H1510" i="1" s="1"/>
  <c r="C1509" i="1"/>
  <c r="H1508" i="1"/>
  <c r="G1508" i="1"/>
  <c r="C1508" i="1"/>
  <c r="H1507" i="1"/>
  <c r="G1507" i="1"/>
  <c r="C1507" i="1"/>
  <c r="G1506" i="1"/>
  <c r="C1506" i="1"/>
  <c r="H1506" i="1" s="1"/>
  <c r="C1505" i="1"/>
  <c r="H1504" i="1"/>
  <c r="G1504" i="1"/>
  <c r="C1504" i="1"/>
  <c r="H1503" i="1"/>
  <c r="G1503" i="1"/>
  <c r="C1503" i="1"/>
  <c r="G1502" i="1"/>
  <c r="C1502" i="1"/>
  <c r="H1502" i="1" s="1"/>
  <c r="C1501" i="1"/>
  <c r="H1500" i="1"/>
  <c r="G1500" i="1"/>
  <c r="C1500" i="1"/>
  <c r="H1499" i="1"/>
  <c r="G1499" i="1"/>
  <c r="C1499" i="1"/>
  <c r="G1498" i="1"/>
  <c r="C1498" i="1"/>
  <c r="H1498" i="1" s="1"/>
  <c r="C1497" i="1"/>
  <c r="H1496" i="1"/>
  <c r="G1496" i="1"/>
  <c r="C1496" i="1"/>
  <c r="H1495" i="1"/>
  <c r="G1495" i="1"/>
  <c r="C1495" i="1"/>
  <c r="G1494" i="1"/>
  <c r="C1494" i="1"/>
  <c r="H1494" i="1" s="1"/>
  <c r="C1493" i="1"/>
  <c r="H1492" i="1"/>
  <c r="G1492" i="1"/>
  <c r="C1492" i="1"/>
  <c r="H1491" i="1"/>
  <c r="G1491" i="1"/>
  <c r="C1491" i="1"/>
  <c r="G1490" i="1"/>
  <c r="C1490" i="1"/>
  <c r="H1490" i="1" s="1"/>
  <c r="C1489" i="1"/>
  <c r="H1488" i="1"/>
  <c r="G1488" i="1"/>
  <c r="C1488" i="1"/>
  <c r="H1487" i="1"/>
  <c r="G1487" i="1"/>
  <c r="C1487" i="1"/>
  <c r="G1486" i="1"/>
  <c r="C1486" i="1"/>
  <c r="H1486" i="1" s="1"/>
  <c r="C1485" i="1"/>
  <c r="H1484" i="1"/>
  <c r="G1484" i="1"/>
  <c r="C1484" i="1"/>
  <c r="H1483" i="1"/>
  <c r="G1483" i="1"/>
  <c r="C1483" i="1"/>
  <c r="G1482" i="1"/>
  <c r="C1482" i="1"/>
  <c r="H1482" i="1" s="1"/>
  <c r="C1481" i="1"/>
  <c r="H1480" i="1"/>
  <c r="G1480" i="1"/>
  <c r="C1480" i="1"/>
  <c r="J1479" i="1"/>
  <c r="D1479" i="1"/>
  <c r="C1479" i="1"/>
  <c r="H1478" i="1"/>
  <c r="G1478" i="1"/>
  <c r="D1478" i="1"/>
  <c r="J1478" i="1" s="1"/>
  <c r="C1478" i="1"/>
  <c r="J1477" i="1"/>
  <c r="D1477" i="1"/>
  <c r="C1477" i="1"/>
  <c r="H1476" i="1"/>
  <c r="G1476" i="1"/>
  <c r="D1476" i="1"/>
  <c r="J1476" i="1" s="1"/>
  <c r="C1476" i="1"/>
  <c r="C1475" i="1"/>
  <c r="D1474" i="1"/>
  <c r="C1474" i="1"/>
  <c r="J1474" i="1" s="1"/>
  <c r="H1473" i="1"/>
  <c r="G1473" i="1"/>
  <c r="I1473" i="1" s="1"/>
  <c r="D1473" i="1"/>
  <c r="J1473" i="1" s="1"/>
  <c r="C1473" i="1"/>
  <c r="D1472" i="1"/>
  <c r="C1472" i="1"/>
  <c r="J1472" i="1" s="1"/>
  <c r="H1471" i="1"/>
  <c r="G1471" i="1"/>
  <c r="I1471" i="1" s="1"/>
  <c r="D1471" i="1"/>
  <c r="J1471" i="1" s="1"/>
  <c r="C1471" i="1"/>
  <c r="H1470" i="1"/>
  <c r="G1470" i="1"/>
  <c r="D1470" i="1"/>
  <c r="C1470" i="1"/>
  <c r="C1469" i="1"/>
  <c r="D1468" i="1"/>
  <c r="C1468" i="1"/>
  <c r="H1467" i="1"/>
  <c r="G1467" i="1"/>
  <c r="I1467" i="1" s="1"/>
  <c r="D1467" i="1"/>
  <c r="J1467" i="1" s="1"/>
  <c r="C1467" i="1"/>
  <c r="D1466" i="1"/>
  <c r="C1466" i="1"/>
  <c r="J1466" i="1" s="1"/>
  <c r="H1465" i="1"/>
  <c r="G1465" i="1"/>
  <c r="I1465" i="1" s="1"/>
  <c r="D1465" i="1"/>
  <c r="J1465" i="1" s="1"/>
  <c r="C1465" i="1"/>
  <c r="D1464" i="1"/>
  <c r="C1464" i="1"/>
  <c r="H1463" i="1"/>
  <c r="G1463" i="1"/>
  <c r="I1463" i="1" s="1"/>
  <c r="D1463" i="1"/>
  <c r="J1463" i="1" s="1"/>
  <c r="C1463" i="1"/>
  <c r="D1462" i="1"/>
  <c r="C1462" i="1"/>
  <c r="J1462" i="1" s="1"/>
  <c r="D1461" i="1"/>
  <c r="C1461" i="1"/>
  <c r="H1460" i="1"/>
  <c r="G1460" i="1"/>
  <c r="D1460" i="1"/>
  <c r="J1460" i="1" s="1"/>
  <c r="C1460" i="1"/>
  <c r="J1459" i="1"/>
  <c r="D1459" i="1"/>
  <c r="C1459" i="1"/>
  <c r="H1458" i="1"/>
  <c r="G1458" i="1"/>
  <c r="D1458" i="1"/>
  <c r="J1458" i="1" s="1"/>
  <c r="C1458" i="1"/>
  <c r="J1457" i="1"/>
  <c r="D1457" i="1"/>
  <c r="C1457" i="1"/>
  <c r="H1456" i="1"/>
  <c r="G1456" i="1"/>
  <c r="D1456" i="1"/>
  <c r="J1456" i="1" s="1"/>
  <c r="C1456" i="1"/>
  <c r="J1455" i="1"/>
  <c r="D1455" i="1"/>
  <c r="C1455" i="1"/>
  <c r="D1454" i="1"/>
  <c r="C1454" i="1"/>
  <c r="D1453" i="1"/>
  <c r="C1453" i="1"/>
  <c r="H1452" i="1"/>
  <c r="G1452" i="1"/>
  <c r="D1452" i="1"/>
  <c r="J1452" i="1" s="1"/>
  <c r="C1452" i="1"/>
  <c r="J1451" i="1"/>
  <c r="D1451" i="1"/>
  <c r="C1451" i="1"/>
  <c r="H1450" i="1"/>
  <c r="G1450" i="1"/>
  <c r="D1450" i="1"/>
  <c r="J1450" i="1" s="1"/>
  <c r="C1450" i="1"/>
  <c r="J1449" i="1"/>
  <c r="D1449" i="1"/>
  <c r="C1449" i="1"/>
  <c r="H1448" i="1"/>
  <c r="G1448" i="1"/>
  <c r="D1448" i="1"/>
  <c r="J1448" i="1" s="1"/>
  <c r="C1448" i="1"/>
  <c r="J1447" i="1"/>
  <c r="D1447" i="1"/>
  <c r="C1447" i="1"/>
  <c r="H1446" i="1"/>
  <c r="G1446" i="1"/>
  <c r="D1446" i="1"/>
  <c r="J1446" i="1" s="1"/>
  <c r="C1446" i="1"/>
  <c r="J1445" i="1"/>
  <c r="H1445" i="1"/>
  <c r="D1445" i="1"/>
  <c r="C1445" i="1"/>
  <c r="G1445" i="1" s="1"/>
  <c r="J1444" i="1"/>
  <c r="G1444" i="1"/>
  <c r="D1444" i="1"/>
  <c r="C1444" i="1"/>
  <c r="H1443" i="1"/>
  <c r="D1443" i="1"/>
  <c r="C1443" i="1"/>
  <c r="J1442" i="1"/>
  <c r="G1442" i="1"/>
  <c r="D1442" i="1"/>
  <c r="C1442" i="1"/>
  <c r="H1441" i="1"/>
  <c r="D1441" i="1"/>
  <c r="C1441" i="1"/>
  <c r="J1440" i="1"/>
  <c r="G1440" i="1"/>
  <c r="D1440" i="1"/>
  <c r="C1440" i="1"/>
  <c r="H1439" i="1"/>
  <c r="D1439" i="1"/>
  <c r="C1439" i="1"/>
  <c r="H1438" i="1"/>
  <c r="D1438" i="1"/>
  <c r="C1438" i="1"/>
  <c r="G1438" i="1" s="1"/>
  <c r="D1437" i="1"/>
  <c r="C1437" i="1"/>
  <c r="G1437" i="1" s="1"/>
  <c r="C1436" i="1"/>
  <c r="D1434" i="1"/>
  <c r="C1434" i="1"/>
  <c r="H1433" i="1"/>
  <c r="D1433" i="1"/>
  <c r="C1433" i="1"/>
  <c r="G1433" i="1" s="1"/>
  <c r="H1432" i="1"/>
  <c r="D1432" i="1"/>
  <c r="C1432" i="1"/>
  <c r="G1432" i="1" s="1"/>
  <c r="D1431" i="1"/>
  <c r="C1431" i="1"/>
  <c r="G1431" i="1" s="1"/>
  <c r="D1430" i="1"/>
  <c r="C1430" i="1"/>
  <c r="H1429" i="1"/>
  <c r="D1429" i="1"/>
  <c r="C1429" i="1"/>
  <c r="G1429" i="1" s="1"/>
  <c r="H1428" i="1"/>
  <c r="D1428" i="1"/>
  <c r="C1428" i="1"/>
  <c r="G1428" i="1" s="1"/>
  <c r="D1427" i="1"/>
  <c r="C1427" i="1"/>
  <c r="G1427" i="1" s="1"/>
  <c r="D1426" i="1"/>
  <c r="C1426" i="1"/>
  <c r="H1425" i="1"/>
  <c r="D1425" i="1"/>
  <c r="C1425" i="1"/>
  <c r="G1425" i="1" s="1"/>
  <c r="H1424" i="1"/>
  <c r="D1424" i="1"/>
  <c r="C1424" i="1"/>
  <c r="G1424" i="1" s="1"/>
  <c r="D1423" i="1"/>
  <c r="D1422" i="1"/>
  <c r="C1422" i="1"/>
  <c r="H1421" i="1"/>
  <c r="D1421" i="1"/>
  <c r="C1421" i="1"/>
  <c r="G1421" i="1" s="1"/>
  <c r="H1420" i="1"/>
  <c r="D1420" i="1"/>
  <c r="C1420" i="1"/>
  <c r="G1420" i="1" s="1"/>
  <c r="D1419" i="1"/>
  <c r="C1419" i="1"/>
  <c r="G1419" i="1" s="1"/>
  <c r="D1418" i="1"/>
  <c r="C1418" i="1"/>
  <c r="H1417" i="1"/>
  <c r="D1417" i="1"/>
  <c r="C1417" i="1"/>
  <c r="G1417" i="1" s="1"/>
  <c r="H1416" i="1"/>
  <c r="D1416" i="1"/>
  <c r="C1416" i="1"/>
  <c r="G1416" i="1" s="1"/>
  <c r="D1415" i="1"/>
  <c r="C1415" i="1"/>
  <c r="G1415" i="1" s="1"/>
  <c r="D1414" i="1"/>
  <c r="C1414" i="1"/>
  <c r="H1413" i="1"/>
  <c r="D1413" i="1"/>
  <c r="C1413" i="1"/>
  <c r="G1413" i="1" s="1"/>
  <c r="H1412" i="1"/>
  <c r="D1412" i="1"/>
  <c r="C1412" i="1"/>
  <c r="G1412" i="1" s="1"/>
  <c r="D1411" i="1"/>
  <c r="C1411" i="1"/>
  <c r="G1411" i="1" s="1"/>
  <c r="D1410" i="1"/>
  <c r="C1410" i="1"/>
  <c r="H1409" i="1"/>
  <c r="D1409" i="1"/>
  <c r="C1409" i="1"/>
  <c r="G1409" i="1" s="1"/>
  <c r="D1408" i="1"/>
  <c r="D1407" i="1"/>
  <c r="C1407" i="1"/>
  <c r="G1407" i="1" s="1"/>
  <c r="D1406" i="1"/>
  <c r="C1406" i="1"/>
  <c r="H1405" i="1"/>
  <c r="D1405" i="1"/>
  <c r="C1405" i="1"/>
  <c r="G1405" i="1" s="1"/>
  <c r="H1404" i="1"/>
  <c r="D1404" i="1"/>
  <c r="C1404" i="1"/>
  <c r="G1404" i="1" s="1"/>
  <c r="D1403" i="1"/>
  <c r="C1403" i="1"/>
  <c r="G1403" i="1" s="1"/>
  <c r="D1402" i="1"/>
  <c r="C1402" i="1"/>
  <c r="H1401" i="1"/>
  <c r="D1401" i="1"/>
  <c r="C1401" i="1"/>
  <c r="G1401" i="1" s="1"/>
  <c r="H1400" i="1"/>
  <c r="D1400" i="1"/>
  <c r="C1400" i="1"/>
  <c r="G1400" i="1" s="1"/>
  <c r="D1399" i="1"/>
  <c r="C1399" i="1"/>
  <c r="G1399" i="1" s="1"/>
  <c r="D1398" i="1"/>
  <c r="C1398" i="1"/>
  <c r="H1397" i="1"/>
  <c r="D1397" i="1"/>
  <c r="C1397" i="1"/>
  <c r="G1397" i="1" s="1"/>
  <c r="H1396" i="1"/>
  <c r="D1396" i="1"/>
  <c r="C1396" i="1"/>
  <c r="G1396" i="1" s="1"/>
  <c r="D1395" i="1"/>
  <c r="C1395" i="1"/>
  <c r="G1395" i="1" s="1"/>
  <c r="D1394" i="1"/>
  <c r="C1394" i="1"/>
  <c r="H1393" i="1"/>
  <c r="D1393" i="1"/>
  <c r="C1393" i="1"/>
  <c r="G1393" i="1" s="1"/>
  <c r="H1392" i="1"/>
  <c r="D1392" i="1"/>
  <c r="C1392" i="1"/>
  <c r="G1392" i="1" s="1"/>
  <c r="D1391" i="1"/>
  <c r="C1391" i="1"/>
  <c r="G1391" i="1" s="1"/>
  <c r="D1390" i="1"/>
  <c r="C1390" i="1"/>
  <c r="H1389" i="1"/>
  <c r="D1389" i="1"/>
  <c r="C1389" i="1"/>
  <c r="G1389" i="1" s="1"/>
  <c r="H1388" i="1"/>
  <c r="D1388" i="1"/>
  <c r="C1388" i="1"/>
  <c r="G1388" i="1" s="1"/>
  <c r="D1387" i="1"/>
  <c r="C1387" i="1"/>
  <c r="G1387" i="1" s="1"/>
  <c r="D1386" i="1"/>
  <c r="C1386" i="1"/>
  <c r="H1385" i="1"/>
  <c r="D1385" i="1"/>
  <c r="C1385" i="1"/>
  <c r="G1385" i="1" s="1"/>
  <c r="H1384" i="1"/>
  <c r="D1384" i="1"/>
  <c r="C1384" i="1"/>
  <c r="G1384" i="1" s="1"/>
  <c r="H1382" i="1"/>
  <c r="D1382" i="1"/>
  <c r="C1382" i="1"/>
  <c r="G1382" i="1" s="1"/>
  <c r="H1381" i="1"/>
  <c r="D1381" i="1"/>
  <c r="C1381" i="1"/>
  <c r="G1381" i="1" s="1"/>
  <c r="D1380" i="1"/>
  <c r="C1380" i="1"/>
  <c r="G1380" i="1" s="1"/>
  <c r="D1379" i="1"/>
  <c r="C1379" i="1"/>
  <c r="H1378" i="1"/>
  <c r="D1378" i="1"/>
  <c r="C1378" i="1"/>
  <c r="G1378" i="1" s="1"/>
  <c r="H1377" i="1"/>
  <c r="D1377" i="1"/>
  <c r="C1377" i="1"/>
  <c r="G1377" i="1" s="1"/>
  <c r="D1376" i="1"/>
  <c r="C1376" i="1"/>
  <c r="G1376" i="1" s="1"/>
  <c r="D1375" i="1"/>
  <c r="C1375" i="1"/>
  <c r="H1374" i="1"/>
  <c r="D1374" i="1"/>
  <c r="C1374" i="1"/>
  <c r="G1374" i="1" s="1"/>
  <c r="H1373" i="1"/>
  <c r="D1373" i="1"/>
  <c r="C1373" i="1"/>
  <c r="G1373" i="1" s="1"/>
  <c r="D1372" i="1"/>
  <c r="C1372" i="1"/>
  <c r="G1372" i="1" s="1"/>
  <c r="D1371" i="1"/>
  <c r="C1371" i="1"/>
  <c r="H1370" i="1"/>
  <c r="D1370" i="1"/>
  <c r="C1370" i="1"/>
  <c r="G1370" i="1" s="1"/>
  <c r="H1369" i="1"/>
  <c r="D1369" i="1"/>
  <c r="C1369" i="1"/>
  <c r="G1369" i="1" s="1"/>
  <c r="D1368" i="1"/>
  <c r="C1368" i="1"/>
  <c r="G1368" i="1" s="1"/>
  <c r="D1367" i="1"/>
  <c r="C1367" i="1"/>
  <c r="H1366" i="1"/>
  <c r="D1366" i="1"/>
  <c r="C1366" i="1"/>
  <c r="G1366" i="1" s="1"/>
  <c r="H1365" i="1"/>
  <c r="D1365" i="1"/>
  <c r="C1365" i="1"/>
  <c r="G1365" i="1" s="1"/>
  <c r="D1364" i="1"/>
  <c r="C1364" i="1"/>
  <c r="G1364" i="1" s="1"/>
  <c r="D1363" i="1"/>
  <c r="C1363" i="1"/>
  <c r="H1362" i="1"/>
  <c r="D1362" i="1"/>
  <c r="C1362" i="1"/>
  <c r="G1362" i="1" s="1"/>
  <c r="H1361" i="1"/>
  <c r="D1361" i="1"/>
  <c r="C1361" i="1"/>
  <c r="G1361" i="1" s="1"/>
  <c r="D1360" i="1"/>
  <c r="C1360" i="1"/>
  <c r="G1360" i="1" s="1"/>
  <c r="D1359" i="1"/>
  <c r="C1359" i="1"/>
  <c r="H1358" i="1"/>
  <c r="D1358" i="1"/>
  <c r="C1358" i="1"/>
  <c r="G1358" i="1" s="1"/>
  <c r="H1357" i="1"/>
  <c r="D1357" i="1"/>
  <c r="C1357" i="1"/>
  <c r="G1357" i="1" s="1"/>
  <c r="D1356" i="1"/>
  <c r="C1356" i="1"/>
  <c r="G1356" i="1" s="1"/>
  <c r="D1355" i="1"/>
  <c r="C1355" i="1"/>
  <c r="H1354" i="1"/>
  <c r="D1354" i="1"/>
  <c r="C1354" i="1"/>
  <c r="G1354" i="1" s="1"/>
  <c r="H1353" i="1"/>
  <c r="D1353" i="1"/>
  <c r="C1353" i="1"/>
  <c r="G1353" i="1" s="1"/>
  <c r="D1352" i="1"/>
  <c r="C1352" i="1"/>
  <c r="G1352" i="1" s="1"/>
  <c r="D1351" i="1"/>
  <c r="C1351" i="1"/>
  <c r="H1350" i="1"/>
  <c r="D1350" i="1"/>
  <c r="C1350" i="1"/>
  <c r="G1350" i="1" s="1"/>
  <c r="H1349" i="1"/>
  <c r="D1349" i="1"/>
  <c r="C1349" i="1"/>
  <c r="G1349" i="1" s="1"/>
  <c r="D1348" i="1"/>
  <c r="C1348" i="1"/>
  <c r="G1348" i="1" s="1"/>
  <c r="D1347" i="1"/>
  <c r="C1347" i="1"/>
  <c r="H1346" i="1"/>
  <c r="D1346" i="1"/>
  <c r="C1346" i="1"/>
  <c r="G1346" i="1" s="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C1219" i="1"/>
  <c r="G1218" i="1"/>
  <c r="D1218" i="1"/>
  <c r="C1218" i="1"/>
  <c r="H1218" i="1" s="1"/>
  <c r="G1217" i="1"/>
  <c r="D1217" i="1"/>
  <c r="C1217" i="1"/>
  <c r="H1217" i="1" s="1"/>
  <c r="G1216" i="1"/>
  <c r="D1216" i="1"/>
  <c r="C1216" i="1"/>
  <c r="H1216" i="1" s="1"/>
  <c r="C1215" i="1"/>
  <c r="C1214" i="1"/>
  <c r="D1213" i="1"/>
  <c r="C1213" i="1"/>
  <c r="H1212" i="1"/>
  <c r="D1212" i="1"/>
  <c r="C1212" i="1"/>
  <c r="G1212" i="1" s="1"/>
  <c r="H1211" i="1"/>
  <c r="D1211" i="1"/>
  <c r="C1211" i="1"/>
  <c r="G1211" i="1" s="1"/>
  <c r="D1210" i="1"/>
  <c r="C1210" i="1"/>
  <c r="D1209" i="1"/>
  <c r="C1209" i="1"/>
  <c r="H1208" i="1"/>
  <c r="D1208" i="1"/>
  <c r="C1208" i="1"/>
  <c r="G1208" i="1" s="1"/>
  <c r="H1207" i="1"/>
  <c r="D1207" i="1"/>
  <c r="C1207" i="1"/>
  <c r="G1207" i="1" s="1"/>
  <c r="D1206" i="1"/>
  <c r="C1206" i="1"/>
  <c r="D1205" i="1"/>
  <c r="C1205" i="1"/>
  <c r="H1204" i="1"/>
  <c r="D1204" i="1"/>
  <c r="C1204" i="1"/>
  <c r="G1204" i="1" s="1"/>
  <c r="H1203" i="1"/>
  <c r="D1203" i="1"/>
  <c r="C1203" i="1"/>
  <c r="G1203" i="1" s="1"/>
  <c r="D1202" i="1"/>
  <c r="C1202" i="1"/>
  <c r="D1201" i="1"/>
  <c r="C1201" i="1"/>
  <c r="H1200" i="1"/>
  <c r="D1200" i="1"/>
  <c r="C1200" i="1"/>
  <c r="G1200" i="1" s="1"/>
  <c r="H1199" i="1"/>
  <c r="D1199" i="1"/>
  <c r="C1199" i="1"/>
  <c r="G1199" i="1" s="1"/>
  <c r="D1198" i="1"/>
  <c r="C1198" i="1"/>
  <c r="D1197" i="1"/>
  <c r="C1197" i="1"/>
  <c r="H1196" i="1"/>
  <c r="D1196" i="1"/>
  <c r="C1196" i="1"/>
  <c r="G1196" i="1" s="1"/>
  <c r="H1195" i="1"/>
  <c r="D1195" i="1"/>
  <c r="C1195" i="1"/>
  <c r="G1195" i="1" s="1"/>
  <c r="D1194" i="1"/>
  <c r="C1194" i="1"/>
  <c r="D1193" i="1"/>
  <c r="C1193" i="1"/>
  <c r="H1192" i="1"/>
  <c r="D1192" i="1"/>
  <c r="C1192" i="1"/>
  <c r="G1192" i="1" s="1"/>
  <c r="H1191" i="1"/>
  <c r="D1191" i="1"/>
  <c r="C1191" i="1"/>
  <c r="G1191" i="1" s="1"/>
  <c r="D1190" i="1"/>
  <c r="C1190" i="1"/>
  <c r="D1189" i="1"/>
  <c r="C1189" i="1"/>
  <c r="H1188" i="1"/>
  <c r="D1188" i="1"/>
  <c r="C1188" i="1"/>
  <c r="G1188" i="1" s="1"/>
  <c r="H1187" i="1"/>
  <c r="D1187" i="1"/>
  <c r="C1187" i="1"/>
  <c r="G1187" i="1" s="1"/>
  <c r="D1186" i="1"/>
  <c r="C1186" i="1"/>
  <c r="D1185" i="1"/>
  <c r="C1185" i="1"/>
  <c r="H1184" i="1"/>
  <c r="D1184" i="1"/>
  <c r="C1184" i="1"/>
  <c r="G1184" i="1" s="1"/>
  <c r="D1183" i="1"/>
  <c r="D1182" i="1"/>
  <c r="C1182" i="1"/>
  <c r="D1181" i="1"/>
  <c r="C1181" i="1"/>
  <c r="H1180" i="1"/>
  <c r="D1180" i="1"/>
  <c r="C1180" i="1"/>
  <c r="G1180" i="1" s="1"/>
  <c r="H1179" i="1"/>
  <c r="D1179" i="1"/>
  <c r="C1179" i="1"/>
  <c r="G1179" i="1" s="1"/>
  <c r="D1178" i="1"/>
  <c r="C1178" i="1"/>
  <c r="D1177" i="1"/>
  <c r="C1177" i="1"/>
  <c r="H1176" i="1"/>
  <c r="D1176" i="1"/>
  <c r="C1176" i="1"/>
  <c r="G1176" i="1" s="1"/>
  <c r="H1175" i="1"/>
  <c r="D1175" i="1"/>
  <c r="C1175" i="1"/>
  <c r="G1175" i="1" s="1"/>
  <c r="D1174" i="1"/>
  <c r="C1174" i="1"/>
  <c r="D1173" i="1"/>
  <c r="C1173" i="1"/>
  <c r="H1172" i="1"/>
  <c r="D1172" i="1"/>
  <c r="C1172" i="1"/>
  <c r="G1172" i="1" s="1"/>
  <c r="H1171" i="1"/>
  <c r="D1171" i="1"/>
  <c r="C1171" i="1"/>
  <c r="G1171" i="1" s="1"/>
  <c r="D1170" i="1"/>
  <c r="C1170" i="1"/>
  <c r="D1169" i="1"/>
  <c r="C1169" i="1"/>
  <c r="H1168" i="1"/>
  <c r="D1168" i="1"/>
  <c r="C1168" i="1"/>
  <c r="G1168" i="1" s="1"/>
  <c r="C1167" i="1"/>
  <c r="D1166" i="1"/>
  <c r="C1166" i="1"/>
  <c r="H1165" i="1"/>
  <c r="D1165" i="1"/>
  <c r="C1165" i="1"/>
  <c r="G1165" i="1" s="1"/>
  <c r="H1164" i="1"/>
  <c r="D1164" i="1"/>
  <c r="C1164" i="1"/>
  <c r="G1164" i="1" s="1"/>
  <c r="D1163" i="1"/>
  <c r="C1163" i="1"/>
  <c r="D1162" i="1"/>
  <c r="C1162" i="1"/>
  <c r="H1161" i="1"/>
  <c r="D1161" i="1"/>
  <c r="C1161" i="1"/>
  <c r="G1161" i="1" s="1"/>
  <c r="H1160" i="1"/>
  <c r="D1160" i="1"/>
  <c r="C1160" i="1"/>
  <c r="G1160" i="1" s="1"/>
  <c r="D1159" i="1"/>
  <c r="C1159" i="1"/>
  <c r="D1158" i="1"/>
  <c r="C1158" i="1"/>
  <c r="H1157" i="1"/>
  <c r="D1157" i="1"/>
  <c r="C1157" i="1"/>
  <c r="G1157" i="1" s="1"/>
  <c r="H1156" i="1"/>
  <c r="D1156" i="1"/>
  <c r="C1156" i="1"/>
  <c r="G1156" i="1" s="1"/>
  <c r="D1155" i="1"/>
  <c r="C1155" i="1"/>
  <c r="D1154" i="1"/>
  <c r="C1154" i="1"/>
  <c r="H1151" i="1"/>
  <c r="D1151" i="1"/>
  <c r="C1151" i="1"/>
  <c r="G1151" i="1" s="1"/>
  <c r="H1150" i="1"/>
  <c r="D1150" i="1"/>
  <c r="C1150" i="1"/>
  <c r="G1150" i="1" s="1"/>
  <c r="D1149" i="1"/>
  <c r="C1149" i="1"/>
  <c r="D1148" i="1"/>
  <c r="C1148" i="1"/>
  <c r="H1147" i="1"/>
  <c r="D1147" i="1"/>
  <c r="C1147" i="1"/>
  <c r="G1147" i="1" s="1"/>
  <c r="H1146" i="1"/>
  <c r="D1146" i="1"/>
  <c r="C1146" i="1"/>
  <c r="G1146" i="1" s="1"/>
  <c r="D1145" i="1"/>
  <c r="C1145" i="1"/>
  <c r="D1144" i="1"/>
  <c r="C1144" i="1"/>
  <c r="H1143" i="1"/>
  <c r="D1143" i="1"/>
  <c r="C1143" i="1"/>
  <c r="G1143" i="1" s="1"/>
  <c r="H1142" i="1"/>
  <c r="D1142" i="1"/>
  <c r="C1142" i="1"/>
  <c r="G1142" i="1" s="1"/>
  <c r="D1141" i="1"/>
  <c r="C1141" i="1"/>
  <c r="D1140" i="1"/>
  <c r="C1140" i="1"/>
  <c r="H1139" i="1"/>
  <c r="D1139" i="1"/>
  <c r="C1139" i="1"/>
  <c r="G1139" i="1" s="1"/>
  <c r="H1138" i="1"/>
  <c r="D1138" i="1"/>
  <c r="C1138" i="1"/>
  <c r="G1138" i="1" s="1"/>
  <c r="D1137" i="1"/>
  <c r="C1137" i="1"/>
  <c r="D1136" i="1"/>
  <c r="C1136" i="1"/>
  <c r="H1135" i="1"/>
  <c r="D1135" i="1"/>
  <c r="C1135" i="1"/>
  <c r="G1135" i="1" s="1"/>
  <c r="H1134" i="1"/>
  <c r="D1134" i="1"/>
  <c r="C1134" i="1"/>
  <c r="G1134" i="1" s="1"/>
  <c r="D1133" i="1"/>
  <c r="C1133" i="1"/>
  <c r="D1132" i="1"/>
  <c r="C1132" i="1"/>
  <c r="H1131" i="1"/>
  <c r="D1131" i="1"/>
  <c r="C1131" i="1"/>
  <c r="G1131" i="1" s="1"/>
  <c r="H1130" i="1"/>
  <c r="D1130" i="1"/>
  <c r="C1130" i="1"/>
  <c r="G1130" i="1" s="1"/>
  <c r="D1129" i="1"/>
  <c r="C1129" i="1"/>
  <c r="D1128" i="1"/>
  <c r="C1128" i="1"/>
  <c r="H1127" i="1"/>
  <c r="D1127" i="1"/>
  <c r="C1127" i="1"/>
  <c r="G1127" i="1" s="1"/>
  <c r="H1126" i="1"/>
  <c r="D1126" i="1"/>
  <c r="C1126" i="1"/>
  <c r="G1126" i="1" s="1"/>
  <c r="D1125" i="1"/>
  <c r="C1125" i="1"/>
  <c r="C1124" i="1"/>
  <c r="H1123" i="1"/>
  <c r="D1123" i="1"/>
  <c r="C1123" i="1"/>
  <c r="G1123" i="1" s="1"/>
  <c r="D1122" i="1"/>
  <c r="C1122" i="1"/>
  <c r="D1121" i="1"/>
  <c r="C1121" i="1"/>
  <c r="H1120" i="1"/>
  <c r="D1120" i="1"/>
  <c r="C1120" i="1"/>
  <c r="G1120" i="1" s="1"/>
  <c r="H1119" i="1"/>
  <c r="D1119" i="1"/>
  <c r="C1119" i="1"/>
  <c r="G1119" i="1" s="1"/>
  <c r="D1118" i="1"/>
  <c r="C1118" i="1"/>
  <c r="D1117" i="1"/>
  <c r="C1117" i="1"/>
  <c r="H1116" i="1"/>
  <c r="D1116" i="1"/>
  <c r="C1116" i="1"/>
  <c r="G1116" i="1" s="1"/>
  <c r="H1115" i="1"/>
  <c r="D1115" i="1"/>
  <c r="C1115" i="1"/>
  <c r="G1115" i="1" s="1"/>
  <c r="D1114" i="1"/>
  <c r="C1114" i="1"/>
  <c r="D1113" i="1"/>
  <c r="C1113" i="1"/>
  <c r="H1112" i="1"/>
  <c r="D1112" i="1"/>
  <c r="C1112" i="1"/>
  <c r="G1112" i="1" s="1"/>
  <c r="H1111" i="1"/>
  <c r="D1111" i="1"/>
  <c r="C1111" i="1"/>
  <c r="G1111" i="1" s="1"/>
  <c r="D1110" i="1"/>
  <c r="C1110" i="1"/>
  <c r="D1109" i="1"/>
  <c r="C1109" i="1"/>
  <c r="H1108" i="1"/>
  <c r="D1108" i="1"/>
  <c r="C1108" i="1"/>
  <c r="G1108" i="1" s="1"/>
  <c r="H1107" i="1"/>
  <c r="D1107" i="1"/>
  <c r="C1107" i="1"/>
  <c r="G1107" i="1" s="1"/>
  <c r="D1106" i="1"/>
  <c r="C1106" i="1"/>
  <c r="D1105" i="1"/>
  <c r="C1105" i="1"/>
  <c r="H1104" i="1"/>
  <c r="D1104" i="1"/>
  <c r="C1104" i="1"/>
  <c r="G1104" i="1" s="1"/>
  <c r="H1103" i="1"/>
  <c r="D1103" i="1"/>
  <c r="C1103" i="1"/>
  <c r="G1103" i="1" s="1"/>
  <c r="D1102" i="1"/>
  <c r="C1102" i="1"/>
  <c r="D1101" i="1"/>
  <c r="C1101" i="1"/>
  <c r="H1100" i="1"/>
  <c r="D1100" i="1"/>
  <c r="C1100" i="1"/>
  <c r="G1100" i="1" s="1"/>
  <c r="H1099" i="1"/>
  <c r="D1099" i="1"/>
  <c r="C1099" i="1"/>
  <c r="G1099" i="1" s="1"/>
  <c r="D1098" i="1"/>
  <c r="C1098" i="1"/>
  <c r="D1097" i="1"/>
  <c r="C1097" i="1"/>
  <c r="D1096" i="1"/>
  <c r="H1095" i="1"/>
  <c r="D1095" i="1"/>
  <c r="C1095" i="1"/>
  <c r="G1095" i="1" s="1"/>
  <c r="D1094" i="1"/>
  <c r="C1094" i="1"/>
  <c r="D1093" i="1"/>
  <c r="C1093" i="1"/>
  <c r="H1092" i="1"/>
  <c r="D1092" i="1"/>
  <c r="C1092" i="1"/>
  <c r="G1092" i="1" s="1"/>
  <c r="H1091" i="1"/>
  <c r="D1091" i="1"/>
  <c r="C1091" i="1"/>
  <c r="G1091" i="1" s="1"/>
  <c r="D1090" i="1"/>
  <c r="C1090" i="1"/>
  <c r="D1089" i="1"/>
  <c r="C1089" i="1"/>
  <c r="H1088" i="1"/>
  <c r="D1088" i="1"/>
  <c r="C1088" i="1"/>
  <c r="G1088" i="1" s="1"/>
  <c r="H1087" i="1"/>
  <c r="D1087" i="1"/>
  <c r="C1087" i="1"/>
  <c r="G1087" i="1" s="1"/>
  <c r="D1086" i="1"/>
  <c r="C1086" i="1"/>
  <c r="D1085" i="1"/>
  <c r="C1085" i="1"/>
  <c r="H1084" i="1"/>
  <c r="D1084" i="1"/>
  <c r="C1084" i="1"/>
  <c r="G1084" i="1" s="1"/>
  <c r="H1083" i="1"/>
  <c r="D1083" i="1"/>
  <c r="C1083" i="1"/>
  <c r="G1083" i="1" s="1"/>
  <c r="D1082" i="1"/>
  <c r="C1082" i="1"/>
  <c r="D1081" i="1"/>
  <c r="C1081" i="1"/>
  <c r="H1080" i="1"/>
  <c r="D1080" i="1"/>
  <c r="C1080" i="1"/>
  <c r="G1080" i="1" s="1"/>
  <c r="H1079" i="1"/>
  <c r="D1079" i="1"/>
  <c r="C1079" i="1"/>
  <c r="G1079" i="1" s="1"/>
  <c r="D1078" i="1"/>
  <c r="C1078" i="1"/>
  <c r="D1077" i="1"/>
  <c r="C1077" i="1"/>
  <c r="H1076" i="1"/>
  <c r="D1076" i="1"/>
  <c r="C1076" i="1"/>
  <c r="G1076" i="1" s="1"/>
  <c r="H1075" i="1"/>
  <c r="D1075" i="1"/>
  <c r="C1075" i="1"/>
  <c r="G1075" i="1" s="1"/>
  <c r="D1074" i="1"/>
  <c r="C1074" i="1"/>
  <c r="D1073" i="1"/>
  <c r="C1073" i="1"/>
  <c r="H1072" i="1"/>
  <c r="D1072" i="1"/>
  <c r="C1072" i="1"/>
  <c r="G1072" i="1" s="1"/>
  <c r="D1071" i="1"/>
  <c r="C1071" i="1"/>
  <c r="D1070" i="1"/>
  <c r="C1070" i="1"/>
  <c r="H1069" i="1"/>
  <c r="D1069" i="1"/>
  <c r="C1069" i="1"/>
  <c r="G1069" i="1" s="1"/>
  <c r="H1068" i="1"/>
  <c r="D1068" i="1"/>
  <c r="C1068" i="1"/>
  <c r="G1068" i="1" s="1"/>
  <c r="D1067" i="1"/>
  <c r="C1067" i="1"/>
  <c r="D1066" i="1"/>
  <c r="C1066" i="1"/>
  <c r="D1065" i="1"/>
  <c r="H1064" i="1"/>
  <c r="D1064" i="1"/>
  <c r="C1064" i="1"/>
  <c r="G1064" i="1" s="1"/>
  <c r="D1063" i="1"/>
  <c r="C1063" i="1"/>
  <c r="D1062" i="1"/>
  <c r="C1062" i="1"/>
  <c r="H1061" i="1"/>
  <c r="D1061" i="1"/>
  <c r="C1061" i="1"/>
  <c r="G1061" i="1" s="1"/>
  <c r="H1060" i="1"/>
  <c r="D1060" i="1"/>
  <c r="C1060" i="1"/>
  <c r="G1060" i="1" s="1"/>
  <c r="D1059" i="1"/>
  <c r="C1059" i="1"/>
  <c r="D1058" i="1"/>
  <c r="C1058" i="1"/>
  <c r="H1057" i="1"/>
  <c r="D1057" i="1"/>
  <c r="C1057" i="1"/>
  <c r="G1057" i="1" s="1"/>
  <c r="H1056" i="1"/>
  <c r="D1056" i="1"/>
  <c r="C1056" i="1"/>
  <c r="G1056" i="1" s="1"/>
  <c r="D1055" i="1"/>
  <c r="C1055" i="1"/>
  <c r="D1054" i="1"/>
  <c r="C1054" i="1"/>
  <c r="H1053" i="1"/>
  <c r="D1053" i="1"/>
  <c r="C1053" i="1"/>
  <c r="G1053" i="1" s="1"/>
  <c r="H1052" i="1"/>
  <c r="D1052" i="1"/>
  <c r="C1052" i="1"/>
  <c r="G1052" i="1" s="1"/>
  <c r="D1051" i="1"/>
  <c r="C1051" i="1"/>
  <c r="D1050" i="1"/>
  <c r="C1050" i="1"/>
  <c r="H1049" i="1"/>
  <c r="D1049" i="1"/>
  <c r="C1049" i="1"/>
  <c r="G1049" i="1" s="1"/>
  <c r="H1048" i="1"/>
  <c r="D1048" i="1"/>
  <c r="C1048" i="1"/>
  <c r="G1048" i="1" s="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D850" i="1"/>
  <c r="G850" i="1" s="1"/>
  <c r="C850" i="1"/>
  <c r="H850" i="1" s="1"/>
  <c r="D849" i="1"/>
  <c r="G849" i="1" s="1"/>
  <c r="C849" i="1"/>
  <c r="H849" i="1" s="1"/>
  <c r="G848" i="1"/>
  <c r="D848" i="1"/>
  <c r="C848" i="1"/>
  <c r="H848" i="1" s="1"/>
  <c r="D847" i="1"/>
  <c r="G847" i="1" s="1"/>
  <c r="C847" i="1"/>
  <c r="D846" i="1"/>
  <c r="G846" i="1" s="1"/>
  <c r="C846" i="1"/>
  <c r="D845" i="1"/>
  <c r="G845" i="1" s="1"/>
  <c r="C845" i="1"/>
  <c r="H845" i="1" s="1"/>
  <c r="G844" i="1"/>
  <c r="D844" i="1"/>
  <c r="C844" i="1"/>
  <c r="H844" i="1" s="1"/>
  <c r="G843" i="1"/>
  <c r="D843" i="1"/>
  <c r="C843" i="1"/>
  <c r="D842" i="1"/>
  <c r="G842" i="1" s="1"/>
  <c r="C842" i="1"/>
  <c r="H842" i="1" s="1"/>
  <c r="D841" i="1"/>
  <c r="G841" i="1" s="1"/>
  <c r="C841" i="1"/>
  <c r="H841" i="1" s="1"/>
  <c r="G840" i="1"/>
  <c r="D840" i="1"/>
  <c r="C840" i="1"/>
  <c r="H840" i="1" s="1"/>
  <c r="D839" i="1"/>
  <c r="G839" i="1" s="1"/>
  <c r="C839" i="1"/>
  <c r="D838" i="1"/>
  <c r="G838" i="1" s="1"/>
  <c r="C838" i="1"/>
  <c r="D837" i="1"/>
  <c r="G837" i="1" s="1"/>
  <c r="C837" i="1"/>
  <c r="H837" i="1" s="1"/>
  <c r="G836" i="1"/>
  <c r="D836" i="1"/>
  <c r="C836" i="1"/>
  <c r="H836" i="1" s="1"/>
  <c r="G835" i="1"/>
  <c r="D835" i="1"/>
  <c r="C835" i="1"/>
  <c r="D834" i="1"/>
  <c r="G834" i="1" s="1"/>
  <c r="C834" i="1"/>
  <c r="H834" i="1" s="1"/>
  <c r="D833" i="1"/>
  <c r="G833" i="1" s="1"/>
  <c r="C833" i="1"/>
  <c r="H833" i="1" s="1"/>
  <c r="G832" i="1"/>
  <c r="D832" i="1"/>
  <c r="C832" i="1"/>
  <c r="H832" i="1" s="1"/>
  <c r="D831" i="1"/>
  <c r="G831" i="1" s="1"/>
  <c r="C831" i="1"/>
  <c r="D830" i="1"/>
  <c r="G830" i="1" s="1"/>
  <c r="C830" i="1"/>
  <c r="D829" i="1"/>
  <c r="G829" i="1" s="1"/>
  <c r="C829" i="1"/>
  <c r="H829" i="1" s="1"/>
  <c r="G828" i="1"/>
  <c r="D828" i="1"/>
  <c r="C828" i="1"/>
  <c r="H828" i="1" s="1"/>
  <c r="G827" i="1"/>
  <c r="D827" i="1"/>
  <c r="C827" i="1"/>
  <c r="D826" i="1"/>
  <c r="G826" i="1" s="1"/>
  <c r="C826" i="1"/>
  <c r="H826" i="1" s="1"/>
  <c r="D825" i="1"/>
  <c r="G825" i="1" s="1"/>
  <c r="C825" i="1"/>
  <c r="H825" i="1" s="1"/>
  <c r="G824" i="1"/>
  <c r="D824" i="1"/>
  <c r="C824" i="1"/>
  <c r="H824" i="1" s="1"/>
  <c r="D823" i="1"/>
  <c r="G823" i="1" s="1"/>
  <c r="C823" i="1"/>
  <c r="D822" i="1"/>
  <c r="G822" i="1" s="1"/>
  <c r="C822" i="1"/>
  <c r="D821" i="1"/>
  <c r="G821" i="1" s="1"/>
  <c r="C821" i="1"/>
  <c r="H821" i="1" s="1"/>
  <c r="G820" i="1"/>
  <c r="D820" i="1"/>
  <c r="C820" i="1"/>
  <c r="H820" i="1" s="1"/>
  <c r="G819" i="1"/>
  <c r="D819" i="1"/>
  <c r="C819" i="1"/>
  <c r="D818" i="1"/>
  <c r="G818" i="1" s="1"/>
  <c r="C818" i="1"/>
  <c r="H818" i="1" s="1"/>
  <c r="D817" i="1"/>
  <c r="G817" i="1" s="1"/>
  <c r="C817" i="1"/>
  <c r="H817" i="1" s="1"/>
  <c r="G816" i="1"/>
  <c r="D816" i="1"/>
  <c r="C816" i="1"/>
  <c r="H816" i="1" s="1"/>
  <c r="D815" i="1"/>
  <c r="G815" i="1" s="1"/>
  <c r="C815" i="1"/>
  <c r="D814" i="1"/>
  <c r="G814" i="1" s="1"/>
  <c r="C814" i="1"/>
  <c r="D813" i="1"/>
  <c r="G813" i="1" s="1"/>
  <c r="C813" i="1"/>
  <c r="H813" i="1" s="1"/>
  <c r="G812" i="1"/>
  <c r="D812" i="1"/>
  <c r="C812" i="1"/>
  <c r="H812" i="1" s="1"/>
  <c r="G811" i="1"/>
  <c r="D811" i="1"/>
  <c r="C811" i="1"/>
  <c r="D810" i="1"/>
  <c r="G810" i="1" s="1"/>
  <c r="C810" i="1"/>
  <c r="H810" i="1" s="1"/>
  <c r="D809" i="1"/>
  <c r="G809" i="1" s="1"/>
  <c r="C809" i="1"/>
  <c r="H809" i="1" s="1"/>
  <c r="G808" i="1"/>
  <c r="D808" i="1"/>
  <c r="C808" i="1"/>
  <c r="H808" i="1" s="1"/>
  <c r="D807" i="1"/>
  <c r="G807" i="1" s="1"/>
  <c r="C807" i="1"/>
  <c r="D806" i="1"/>
  <c r="G806" i="1" s="1"/>
  <c r="C806" i="1"/>
  <c r="D805" i="1"/>
  <c r="G805" i="1" s="1"/>
  <c r="C805" i="1"/>
  <c r="H805" i="1" s="1"/>
  <c r="G804" i="1"/>
  <c r="D804" i="1"/>
  <c r="C804" i="1"/>
  <c r="H804" i="1" s="1"/>
  <c r="G803" i="1"/>
  <c r="D803" i="1"/>
  <c r="C803" i="1"/>
  <c r="D802" i="1"/>
  <c r="G802" i="1" s="1"/>
  <c r="C802" i="1"/>
  <c r="D801" i="1"/>
  <c r="G801" i="1" s="1"/>
  <c r="C801" i="1"/>
  <c r="H801" i="1" s="1"/>
  <c r="G800" i="1"/>
  <c r="D800" i="1"/>
  <c r="C800" i="1"/>
  <c r="H800" i="1" s="1"/>
  <c r="D799" i="1"/>
  <c r="G799" i="1" s="1"/>
  <c r="C799" i="1"/>
  <c r="D798" i="1"/>
  <c r="G798" i="1" s="1"/>
  <c r="C798" i="1"/>
  <c r="H798" i="1" s="1"/>
  <c r="D797" i="1"/>
  <c r="G797" i="1" s="1"/>
  <c r="C797" i="1"/>
  <c r="G796" i="1"/>
  <c r="D796" i="1"/>
  <c r="C796" i="1"/>
  <c r="H796" i="1" s="1"/>
  <c r="D795" i="1"/>
  <c r="G795" i="1" s="1"/>
  <c r="C795" i="1"/>
  <c r="G794" i="1"/>
  <c r="D794" i="1"/>
  <c r="C794" i="1"/>
  <c r="H794" i="1" s="1"/>
  <c r="D793" i="1"/>
  <c r="G793" i="1" s="1"/>
  <c r="C793" i="1"/>
  <c r="G792" i="1"/>
  <c r="D792" i="1"/>
  <c r="C792" i="1"/>
  <c r="H792" i="1" s="1"/>
  <c r="G791" i="1"/>
  <c r="D791" i="1"/>
  <c r="C791" i="1"/>
  <c r="G790" i="1"/>
  <c r="D790" i="1"/>
  <c r="C790" i="1"/>
  <c r="D789" i="1"/>
  <c r="G789" i="1" s="1"/>
  <c r="C789" i="1"/>
  <c r="H789" i="1" s="1"/>
  <c r="G788" i="1"/>
  <c r="D788" i="1"/>
  <c r="C788" i="1"/>
  <c r="H788" i="1" s="1"/>
  <c r="G787" i="1"/>
  <c r="D787" i="1"/>
  <c r="C787" i="1"/>
  <c r="D786" i="1"/>
  <c r="G786" i="1" s="1"/>
  <c r="C786" i="1"/>
  <c r="D785" i="1"/>
  <c r="G785" i="1" s="1"/>
  <c r="C785" i="1"/>
  <c r="H785" i="1" s="1"/>
  <c r="G784" i="1"/>
  <c r="D784" i="1"/>
  <c r="C784" i="1"/>
  <c r="H784" i="1" s="1"/>
  <c r="D783" i="1"/>
  <c r="G783" i="1" s="1"/>
  <c r="C783" i="1"/>
  <c r="D782" i="1"/>
  <c r="G782" i="1" s="1"/>
  <c r="C782" i="1"/>
  <c r="H782" i="1" s="1"/>
  <c r="D781" i="1"/>
  <c r="G781" i="1" s="1"/>
  <c r="C781" i="1"/>
  <c r="G780" i="1"/>
  <c r="D780" i="1"/>
  <c r="C780" i="1"/>
  <c r="H780" i="1" s="1"/>
  <c r="D779" i="1"/>
  <c r="G779" i="1" s="1"/>
  <c r="C779" i="1"/>
  <c r="G778" i="1"/>
  <c r="D778" i="1"/>
  <c r="C778" i="1"/>
  <c r="H778" i="1" s="1"/>
  <c r="D777" i="1"/>
  <c r="G777" i="1" s="1"/>
  <c r="C777" i="1"/>
  <c r="G776" i="1"/>
  <c r="D776" i="1"/>
  <c r="C776" i="1"/>
  <c r="H776" i="1" s="1"/>
  <c r="G775" i="1"/>
  <c r="D775" i="1"/>
  <c r="C775" i="1"/>
  <c r="G774" i="1"/>
  <c r="D774" i="1"/>
  <c r="C774" i="1"/>
  <c r="D773" i="1"/>
  <c r="G773" i="1" s="1"/>
  <c r="C773" i="1"/>
  <c r="H773" i="1" s="1"/>
  <c r="G772" i="1"/>
  <c r="D772" i="1"/>
  <c r="C772" i="1"/>
  <c r="H772" i="1" s="1"/>
  <c r="G771" i="1"/>
  <c r="D771" i="1"/>
  <c r="C771" i="1"/>
  <c r="D770" i="1"/>
  <c r="G770" i="1" s="1"/>
  <c r="C770" i="1"/>
  <c r="D769" i="1"/>
  <c r="G769" i="1" s="1"/>
  <c r="C769" i="1"/>
  <c r="H769" i="1" s="1"/>
  <c r="G768" i="1"/>
  <c r="D768" i="1"/>
  <c r="C768" i="1"/>
  <c r="H768" i="1" s="1"/>
  <c r="D767" i="1"/>
  <c r="G767" i="1" s="1"/>
  <c r="C767" i="1"/>
  <c r="D766" i="1"/>
  <c r="G766" i="1" s="1"/>
  <c r="C766" i="1"/>
  <c r="H766" i="1" s="1"/>
  <c r="D765" i="1"/>
  <c r="G765" i="1" s="1"/>
  <c r="C765" i="1"/>
  <c r="G764" i="1"/>
  <c r="D764" i="1"/>
  <c r="C764" i="1"/>
  <c r="H764" i="1" s="1"/>
  <c r="D763" i="1"/>
  <c r="G763" i="1" s="1"/>
  <c r="C763" i="1"/>
  <c r="G762" i="1"/>
  <c r="D762" i="1"/>
  <c r="C762" i="1"/>
  <c r="H762" i="1" s="1"/>
  <c r="D761" i="1"/>
  <c r="G761" i="1" s="1"/>
  <c r="C761" i="1"/>
  <c r="G760" i="1"/>
  <c r="D760" i="1"/>
  <c r="C760" i="1"/>
  <c r="H760" i="1" s="1"/>
  <c r="G759" i="1"/>
  <c r="D759" i="1"/>
  <c r="C759" i="1"/>
  <c r="G758" i="1"/>
  <c r="D758" i="1"/>
  <c r="C758" i="1"/>
  <c r="D757" i="1"/>
  <c r="G757" i="1" s="1"/>
  <c r="C757" i="1"/>
  <c r="H757" i="1" s="1"/>
  <c r="G756" i="1"/>
  <c r="D756" i="1"/>
  <c r="C756" i="1"/>
  <c r="H756" i="1" s="1"/>
  <c r="G755" i="1"/>
  <c r="D755" i="1"/>
  <c r="C755" i="1"/>
  <c r="D754" i="1"/>
  <c r="G754" i="1" s="1"/>
  <c r="C754" i="1"/>
  <c r="D753" i="1"/>
  <c r="G753" i="1" s="1"/>
  <c r="C753" i="1"/>
  <c r="H753" i="1" s="1"/>
  <c r="G752" i="1"/>
  <c r="D752" i="1"/>
  <c r="C752" i="1"/>
  <c r="H752" i="1" s="1"/>
  <c r="D751" i="1"/>
  <c r="G751" i="1" s="1"/>
  <c r="C751" i="1"/>
  <c r="D750" i="1"/>
  <c r="G750" i="1" s="1"/>
  <c r="C750" i="1"/>
  <c r="H750" i="1" s="1"/>
  <c r="D749" i="1"/>
  <c r="G749" i="1" s="1"/>
  <c r="C749" i="1"/>
  <c r="G748" i="1"/>
  <c r="D748" i="1"/>
  <c r="C748" i="1"/>
  <c r="H748" i="1" s="1"/>
  <c r="D747" i="1"/>
  <c r="G747" i="1" s="1"/>
  <c r="C747" i="1"/>
  <c r="G746" i="1"/>
  <c r="D746" i="1"/>
  <c r="C746" i="1"/>
  <c r="H746" i="1" s="1"/>
  <c r="D745" i="1"/>
  <c r="G745" i="1" s="1"/>
  <c r="C745" i="1"/>
  <c r="G744" i="1"/>
  <c r="D744" i="1"/>
  <c r="C744" i="1"/>
  <c r="H744" i="1" s="1"/>
  <c r="G743" i="1"/>
  <c r="D743" i="1"/>
  <c r="C743" i="1"/>
  <c r="G742" i="1"/>
  <c r="D742" i="1"/>
  <c r="C742" i="1"/>
  <c r="D741" i="1"/>
  <c r="G741" i="1" s="1"/>
  <c r="C741" i="1"/>
  <c r="H741" i="1" s="1"/>
  <c r="G740" i="1"/>
  <c r="D740" i="1"/>
  <c r="C740" i="1"/>
  <c r="H740" i="1" s="1"/>
  <c r="G739" i="1"/>
  <c r="D739" i="1"/>
  <c r="C739" i="1"/>
  <c r="D738" i="1"/>
  <c r="G738" i="1" s="1"/>
  <c r="C738" i="1"/>
  <c r="D737" i="1"/>
  <c r="G737" i="1" s="1"/>
  <c r="C737" i="1"/>
  <c r="H737" i="1" s="1"/>
  <c r="G736" i="1"/>
  <c r="D736" i="1"/>
  <c r="C736" i="1"/>
  <c r="H736" i="1" s="1"/>
  <c r="D735" i="1"/>
  <c r="G735" i="1" s="1"/>
  <c r="C735" i="1"/>
  <c r="D734" i="1"/>
  <c r="G734" i="1" s="1"/>
  <c r="C734" i="1"/>
  <c r="H734" i="1" s="1"/>
  <c r="D733" i="1"/>
  <c r="G733" i="1" s="1"/>
  <c r="C733" i="1"/>
  <c r="G732" i="1"/>
  <c r="D732" i="1"/>
  <c r="C732" i="1"/>
  <c r="H732" i="1" s="1"/>
  <c r="D731" i="1"/>
  <c r="G731" i="1" s="1"/>
  <c r="C731" i="1"/>
  <c r="G730" i="1"/>
  <c r="D730" i="1"/>
  <c r="C730" i="1"/>
  <c r="H730" i="1" s="1"/>
  <c r="D729" i="1"/>
  <c r="G729" i="1" s="1"/>
  <c r="C729" i="1"/>
  <c r="G728" i="1"/>
  <c r="D728" i="1"/>
  <c r="C728" i="1"/>
  <c r="H728" i="1" s="1"/>
  <c r="G727" i="1"/>
  <c r="D727" i="1"/>
  <c r="C727" i="1"/>
  <c r="G726" i="1"/>
  <c r="D726" i="1"/>
  <c r="C726" i="1"/>
  <c r="D725" i="1"/>
  <c r="G725" i="1" s="1"/>
  <c r="C725" i="1"/>
  <c r="H725" i="1" s="1"/>
  <c r="G724" i="1"/>
  <c r="D724" i="1"/>
  <c r="C724" i="1"/>
  <c r="H724" i="1" s="1"/>
  <c r="G723" i="1"/>
  <c r="D723" i="1"/>
  <c r="C723" i="1"/>
  <c r="D722" i="1"/>
  <c r="G722" i="1" s="1"/>
  <c r="C722" i="1"/>
  <c r="D721" i="1"/>
  <c r="C721" i="1"/>
  <c r="G720" i="1"/>
  <c r="D720" i="1"/>
  <c r="C720" i="1"/>
  <c r="H720" i="1" s="1"/>
  <c r="D719" i="1"/>
  <c r="G719" i="1" s="1"/>
  <c r="C719" i="1"/>
  <c r="D718" i="1"/>
  <c r="C718" i="1"/>
  <c r="H718" i="1" s="1"/>
  <c r="D717" i="1"/>
  <c r="C717" i="1"/>
  <c r="G716" i="1"/>
  <c r="D716" i="1"/>
  <c r="C716" i="1"/>
  <c r="H716" i="1" s="1"/>
  <c r="D715" i="1"/>
  <c r="G715" i="1" s="1"/>
  <c r="C715" i="1"/>
  <c r="D714" i="1"/>
  <c r="C714" i="1"/>
  <c r="H714" i="1" s="1"/>
  <c r="D713" i="1"/>
  <c r="C713" i="1"/>
  <c r="D712" i="1"/>
  <c r="C712" i="1"/>
  <c r="H712" i="1" s="1"/>
  <c r="G711" i="1"/>
  <c r="D711" i="1"/>
  <c r="C711" i="1"/>
  <c r="G710" i="1"/>
  <c r="D710" i="1"/>
  <c r="C710" i="1"/>
  <c r="D709" i="1"/>
  <c r="C709" i="1"/>
  <c r="D708" i="1"/>
  <c r="C708" i="1"/>
  <c r="H708" i="1" s="1"/>
  <c r="G707" i="1"/>
  <c r="D707" i="1"/>
  <c r="C707" i="1"/>
  <c r="D706" i="1"/>
  <c r="G706" i="1" s="1"/>
  <c r="C706" i="1"/>
  <c r="D705" i="1"/>
  <c r="C705" i="1"/>
  <c r="G704" i="1"/>
  <c r="D704" i="1"/>
  <c r="C704" i="1"/>
  <c r="H704" i="1" s="1"/>
  <c r="D703" i="1"/>
  <c r="G703" i="1" s="1"/>
  <c r="C703" i="1"/>
  <c r="D702" i="1"/>
  <c r="C702" i="1"/>
  <c r="H702" i="1" s="1"/>
  <c r="D701" i="1"/>
  <c r="C701" i="1"/>
  <c r="G700" i="1"/>
  <c r="D700" i="1"/>
  <c r="C700" i="1"/>
  <c r="H700" i="1" s="1"/>
  <c r="D699" i="1"/>
  <c r="G699" i="1" s="1"/>
  <c r="C699" i="1"/>
  <c r="D698" i="1"/>
  <c r="C698" i="1"/>
  <c r="H698" i="1" s="1"/>
  <c r="D697" i="1"/>
  <c r="C697" i="1"/>
  <c r="D696" i="1"/>
  <c r="C696" i="1"/>
  <c r="H696" i="1" s="1"/>
  <c r="G695" i="1"/>
  <c r="D695" i="1"/>
  <c r="C695" i="1"/>
  <c r="G694" i="1"/>
  <c r="D694" i="1"/>
  <c r="C694" i="1"/>
  <c r="D693" i="1"/>
  <c r="C693" i="1"/>
  <c r="D692" i="1"/>
  <c r="C692" i="1"/>
  <c r="H692" i="1" s="1"/>
  <c r="G691" i="1"/>
  <c r="D691" i="1"/>
  <c r="C691" i="1"/>
  <c r="D690" i="1"/>
  <c r="G690" i="1" s="1"/>
  <c r="C690" i="1"/>
  <c r="D689" i="1"/>
  <c r="C689" i="1"/>
  <c r="H689" i="1" s="1"/>
  <c r="D688" i="1"/>
  <c r="C688" i="1"/>
  <c r="H688" i="1" s="1"/>
  <c r="G687" i="1"/>
  <c r="D687" i="1"/>
  <c r="C687" i="1"/>
  <c r="D686" i="1"/>
  <c r="G686" i="1" s="1"/>
  <c r="C686" i="1"/>
  <c r="D685" i="1"/>
  <c r="C685" i="1"/>
  <c r="H685" i="1" s="1"/>
  <c r="D684" i="1"/>
  <c r="C684" i="1"/>
  <c r="H684" i="1" s="1"/>
  <c r="G683" i="1"/>
  <c r="D683" i="1"/>
  <c r="C683" i="1"/>
  <c r="D682" i="1"/>
  <c r="G682" i="1" s="1"/>
  <c r="C682" i="1"/>
  <c r="D681" i="1"/>
  <c r="C681" i="1"/>
  <c r="H681" i="1" s="1"/>
  <c r="D680" i="1"/>
  <c r="C680" i="1"/>
  <c r="H680" i="1" s="1"/>
  <c r="G679" i="1"/>
  <c r="D679" i="1"/>
  <c r="C679" i="1"/>
  <c r="D678" i="1"/>
  <c r="G678" i="1" s="1"/>
  <c r="C678" i="1"/>
  <c r="D677" i="1"/>
  <c r="C677" i="1"/>
  <c r="H677" i="1" s="1"/>
  <c r="D676" i="1"/>
  <c r="C676" i="1"/>
  <c r="H676" i="1" s="1"/>
  <c r="G675" i="1"/>
  <c r="D675" i="1"/>
  <c r="C675" i="1"/>
  <c r="D674" i="1"/>
  <c r="G674" i="1" s="1"/>
  <c r="C674" i="1"/>
  <c r="D673" i="1"/>
  <c r="C673" i="1"/>
  <c r="H673" i="1" s="1"/>
  <c r="D672" i="1"/>
  <c r="C672" i="1"/>
  <c r="H672" i="1" s="1"/>
  <c r="G671" i="1"/>
  <c r="D671" i="1"/>
  <c r="C671" i="1"/>
  <c r="D670" i="1"/>
  <c r="G670" i="1" s="1"/>
  <c r="C670" i="1"/>
  <c r="D669" i="1"/>
  <c r="C669" i="1"/>
  <c r="H669" i="1" s="1"/>
  <c r="D668" i="1"/>
  <c r="C668" i="1"/>
  <c r="H668" i="1" s="1"/>
  <c r="G667" i="1"/>
  <c r="D667" i="1"/>
  <c r="C667" i="1"/>
  <c r="D666" i="1"/>
  <c r="G666" i="1" s="1"/>
  <c r="C666" i="1"/>
  <c r="D665" i="1"/>
  <c r="C665" i="1"/>
  <c r="H665" i="1" s="1"/>
  <c r="D664" i="1"/>
  <c r="C664" i="1"/>
  <c r="H664" i="1" s="1"/>
  <c r="G663" i="1"/>
  <c r="D663" i="1"/>
  <c r="C663" i="1"/>
  <c r="D662" i="1"/>
  <c r="G662" i="1" s="1"/>
  <c r="C662" i="1"/>
  <c r="D661" i="1"/>
  <c r="C661" i="1"/>
  <c r="H661" i="1" s="1"/>
  <c r="D660" i="1"/>
  <c r="C660" i="1"/>
  <c r="H660" i="1" s="1"/>
  <c r="G659" i="1"/>
  <c r="D659" i="1"/>
  <c r="C659" i="1"/>
  <c r="D658" i="1"/>
  <c r="G658" i="1" s="1"/>
  <c r="C658" i="1"/>
  <c r="D657" i="1"/>
  <c r="C657" i="1"/>
  <c r="H657" i="1" s="1"/>
  <c r="D656" i="1"/>
  <c r="C656" i="1"/>
  <c r="H656" i="1" s="1"/>
  <c r="G655" i="1"/>
  <c r="D655" i="1"/>
  <c r="C655" i="1"/>
  <c r="D654" i="1"/>
  <c r="G654" i="1" s="1"/>
  <c r="C654" i="1"/>
  <c r="D653" i="1"/>
  <c r="C653" i="1"/>
  <c r="H653" i="1" s="1"/>
  <c r="D652" i="1"/>
  <c r="C652" i="1"/>
  <c r="H652" i="1" s="1"/>
  <c r="G651" i="1"/>
  <c r="D651" i="1"/>
  <c r="C651" i="1"/>
  <c r="D650" i="1"/>
  <c r="G650" i="1" s="1"/>
  <c r="C650" i="1"/>
  <c r="D649" i="1"/>
  <c r="C649" i="1"/>
  <c r="H649" i="1" s="1"/>
  <c r="D648" i="1"/>
  <c r="C648" i="1"/>
  <c r="H648" i="1" s="1"/>
  <c r="G647" i="1"/>
  <c r="D647" i="1"/>
  <c r="C647" i="1"/>
  <c r="D646" i="1"/>
  <c r="G646" i="1" s="1"/>
  <c r="C646" i="1"/>
  <c r="D645" i="1"/>
  <c r="C645" i="1"/>
  <c r="H645" i="1" s="1"/>
  <c r="D644" i="1"/>
  <c r="C644" i="1"/>
  <c r="H644" i="1" s="1"/>
  <c r="G643" i="1"/>
  <c r="D643" i="1"/>
  <c r="C643" i="1"/>
  <c r="D642" i="1"/>
  <c r="G642" i="1" s="1"/>
  <c r="C642" i="1"/>
  <c r="D641" i="1"/>
  <c r="C641" i="1"/>
  <c r="H641" i="1" s="1"/>
  <c r="D638" i="1"/>
  <c r="G638" i="1" s="1"/>
  <c r="C638" i="1"/>
  <c r="D637" i="1"/>
  <c r="C637" i="1"/>
  <c r="H637" i="1" s="1"/>
  <c r="D632" i="1"/>
  <c r="C632" i="1"/>
  <c r="H632" i="1" s="1"/>
  <c r="G631" i="1"/>
  <c r="D631" i="1"/>
  <c r="C631" i="1"/>
  <c r="D628" i="1"/>
  <c r="C628" i="1"/>
  <c r="H628" i="1" s="1"/>
  <c r="G627" i="1"/>
  <c r="D627" i="1"/>
  <c r="C627" i="1"/>
  <c r="D626" i="1"/>
  <c r="G626" i="1" s="1"/>
  <c r="C626" i="1"/>
  <c r="D625" i="1"/>
  <c r="C625" i="1"/>
  <c r="H625" i="1" s="1"/>
  <c r="D624" i="1"/>
  <c r="C624" i="1"/>
  <c r="H624" i="1" s="1"/>
  <c r="G623" i="1"/>
  <c r="D623" i="1"/>
  <c r="C623" i="1"/>
  <c r="D622" i="1"/>
  <c r="G622" i="1" s="1"/>
  <c r="C622" i="1"/>
  <c r="D621" i="1"/>
  <c r="C621" i="1"/>
  <c r="H621" i="1" s="1"/>
  <c r="D620" i="1"/>
  <c r="C620" i="1"/>
  <c r="H620" i="1" s="1"/>
  <c r="G619" i="1"/>
  <c r="D619" i="1"/>
  <c r="C619" i="1"/>
  <c r="D618" i="1"/>
  <c r="G618" i="1" s="1"/>
  <c r="C618" i="1"/>
  <c r="D617" i="1"/>
  <c r="C617" i="1"/>
  <c r="H617" i="1" s="1"/>
  <c r="D616" i="1"/>
  <c r="C616" i="1"/>
  <c r="H616" i="1" s="1"/>
  <c r="G615" i="1"/>
  <c r="D615" i="1"/>
  <c r="C615" i="1"/>
  <c r="D614" i="1"/>
  <c r="G614" i="1" s="1"/>
  <c r="C614" i="1"/>
  <c r="D613" i="1"/>
  <c r="C613" i="1"/>
  <c r="H613" i="1" s="1"/>
  <c r="D612" i="1"/>
  <c r="C612" i="1"/>
  <c r="H612" i="1" s="1"/>
  <c r="G611" i="1"/>
  <c r="D611" i="1"/>
  <c r="C611" i="1"/>
  <c r="D610" i="1"/>
  <c r="G610" i="1" s="1"/>
  <c r="C610" i="1"/>
  <c r="D609" i="1"/>
  <c r="C609" i="1"/>
  <c r="H609" i="1" s="1"/>
  <c r="D608" i="1"/>
  <c r="C608" i="1"/>
  <c r="H608" i="1" s="1"/>
  <c r="G607" i="1"/>
  <c r="D607" i="1"/>
  <c r="C607" i="1"/>
  <c r="D606" i="1"/>
  <c r="G606" i="1" s="1"/>
  <c r="C606" i="1"/>
  <c r="D605" i="1"/>
  <c r="C605" i="1"/>
  <c r="H605" i="1" s="1"/>
  <c r="D604" i="1"/>
  <c r="C604" i="1"/>
  <c r="H604" i="1" s="1"/>
  <c r="G603" i="1"/>
  <c r="D603" i="1"/>
  <c r="C603" i="1"/>
  <c r="D602" i="1"/>
  <c r="G602" i="1" s="1"/>
  <c r="C602" i="1"/>
  <c r="D601" i="1"/>
  <c r="C601" i="1"/>
  <c r="H601" i="1" s="1"/>
  <c r="D600" i="1"/>
  <c r="C600" i="1"/>
  <c r="H600" i="1" s="1"/>
  <c r="G599" i="1"/>
  <c r="D599" i="1"/>
  <c r="C599" i="1"/>
  <c r="D598" i="1"/>
  <c r="G598" i="1" s="1"/>
  <c r="C598" i="1"/>
  <c r="D597" i="1"/>
  <c r="C597" i="1"/>
  <c r="H597" i="1" s="1"/>
  <c r="D596" i="1"/>
  <c r="C596" i="1"/>
  <c r="H596" i="1" s="1"/>
  <c r="G595" i="1"/>
  <c r="D595" i="1"/>
  <c r="C595" i="1"/>
  <c r="D594" i="1"/>
  <c r="G594" i="1" s="1"/>
  <c r="C594" i="1"/>
  <c r="D593" i="1"/>
  <c r="C593" i="1"/>
  <c r="H593" i="1" s="1"/>
  <c r="D592" i="1"/>
  <c r="C592" i="1"/>
  <c r="H592" i="1" s="1"/>
  <c r="G591" i="1"/>
  <c r="D591" i="1"/>
  <c r="C591" i="1"/>
  <c r="D590" i="1"/>
  <c r="G590" i="1" s="1"/>
  <c r="C590" i="1"/>
  <c r="D589" i="1"/>
  <c r="C589" i="1"/>
  <c r="H589" i="1" s="1"/>
  <c r="D588" i="1"/>
  <c r="C588" i="1"/>
  <c r="H588" i="1" s="1"/>
  <c r="D587" i="1"/>
  <c r="D586" i="1"/>
  <c r="G586" i="1" s="1"/>
  <c r="C586" i="1"/>
  <c r="D585" i="1"/>
  <c r="C585" i="1"/>
  <c r="H585" i="1" s="1"/>
  <c r="D584" i="1"/>
  <c r="C584" i="1"/>
  <c r="H584" i="1" s="1"/>
  <c r="G583" i="1"/>
  <c r="D583" i="1"/>
  <c r="C583" i="1"/>
  <c r="D582" i="1"/>
  <c r="G582" i="1" s="1"/>
  <c r="C582" i="1"/>
  <c r="D581" i="1"/>
  <c r="C581" i="1"/>
  <c r="H581" i="1" s="1"/>
  <c r="D580" i="1"/>
  <c r="C580" i="1"/>
  <c r="H580" i="1" s="1"/>
  <c r="G579" i="1"/>
  <c r="D579" i="1"/>
  <c r="C579" i="1"/>
  <c r="D578" i="1"/>
  <c r="G578" i="1" s="1"/>
  <c r="C578" i="1"/>
  <c r="D577" i="1"/>
  <c r="C577" i="1"/>
  <c r="H577" i="1" s="1"/>
  <c r="D576" i="1"/>
  <c r="C576" i="1"/>
  <c r="H576" i="1" s="1"/>
  <c r="G575" i="1"/>
  <c r="D575" i="1"/>
  <c r="C575" i="1"/>
  <c r="D573" i="1"/>
  <c r="C573" i="1"/>
  <c r="H573" i="1" s="1"/>
  <c r="D572" i="1"/>
  <c r="C572" i="1"/>
  <c r="H572" i="1" s="1"/>
  <c r="G571" i="1"/>
  <c r="D571" i="1"/>
  <c r="C571" i="1"/>
  <c r="D570" i="1"/>
  <c r="G570" i="1" s="1"/>
  <c r="C570" i="1"/>
  <c r="D569" i="1"/>
  <c r="C569" i="1"/>
  <c r="H569" i="1" s="1"/>
  <c r="D568" i="1"/>
  <c r="C568" i="1"/>
  <c r="H568" i="1" s="1"/>
  <c r="G567" i="1"/>
  <c r="D567" i="1"/>
  <c r="C567" i="1"/>
  <c r="D566" i="1"/>
  <c r="G566" i="1" s="1"/>
  <c r="C566" i="1"/>
  <c r="D565" i="1"/>
  <c r="C565" i="1"/>
  <c r="H565" i="1" s="1"/>
  <c r="D564" i="1"/>
  <c r="C564" i="1"/>
  <c r="H564" i="1" s="1"/>
  <c r="G563" i="1"/>
  <c r="D563" i="1"/>
  <c r="C563" i="1"/>
  <c r="D562" i="1"/>
  <c r="G562" i="1" s="1"/>
  <c r="C562" i="1"/>
  <c r="D561" i="1"/>
  <c r="D560" i="1"/>
  <c r="C560" i="1"/>
  <c r="H560" i="1" s="1"/>
  <c r="G559" i="1"/>
  <c r="D559" i="1"/>
  <c r="C559" i="1"/>
  <c r="D558" i="1"/>
  <c r="G558" i="1" s="1"/>
  <c r="C558" i="1"/>
  <c r="D557" i="1"/>
  <c r="C557" i="1"/>
  <c r="H557" i="1" s="1"/>
  <c r="D556" i="1"/>
  <c r="C556" i="1"/>
  <c r="H556" i="1" s="1"/>
  <c r="G555" i="1"/>
  <c r="D555" i="1"/>
  <c r="C555" i="1"/>
  <c r="D554" i="1"/>
  <c r="G554" i="1" s="1"/>
  <c r="C554" i="1"/>
  <c r="D553" i="1"/>
  <c r="C553" i="1"/>
  <c r="H553" i="1" s="1"/>
  <c r="D552" i="1"/>
  <c r="C552" i="1"/>
  <c r="H552" i="1" s="1"/>
  <c r="G551" i="1"/>
  <c r="D551" i="1"/>
  <c r="C551" i="1"/>
  <c r="D550" i="1"/>
  <c r="G550" i="1" s="1"/>
  <c r="C550" i="1"/>
  <c r="D549" i="1"/>
  <c r="C549" i="1"/>
  <c r="H549" i="1" s="1"/>
  <c r="D548" i="1"/>
  <c r="C548" i="1"/>
  <c r="H548" i="1" s="1"/>
  <c r="G547" i="1"/>
  <c r="D547" i="1"/>
  <c r="C547" i="1"/>
  <c r="D546" i="1"/>
  <c r="G546" i="1" s="1"/>
  <c r="C546" i="1"/>
  <c r="D545" i="1"/>
  <c r="C545" i="1"/>
  <c r="H545" i="1" s="1"/>
  <c r="D544" i="1"/>
  <c r="C544" i="1"/>
  <c r="H544" i="1" s="1"/>
  <c r="G543" i="1"/>
  <c r="D543" i="1"/>
  <c r="C543" i="1"/>
  <c r="D542" i="1"/>
  <c r="G542" i="1" s="1"/>
  <c r="C542" i="1"/>
  <c r="D541" i="1"/>
  <c r="C541" i="1"/>
  <c r="H541" i="1" s="1"/>
  <c r="D540" i="1"/>
  <c r="C540" i="1"/>
  <c r="H540" i="1" s="1"/>
  <c r="G539" i="1"/>
  <c r="D539" i="1"/>
  <c r="C539" i="1"/>
  <c r="D538" i="1"/>
  <c r="G538" i="1" s="1"/>
  <c r="C538" i="1"/>
  <c r="D537" i="1"/>
  <c r="C537" i="1"/>
  <c r="H537" i="1" s="1"/>
  <c r="D536" i="1"/>
  <c r="C536" i="1"/>
  <c r="H536" i="1" s="1"/>
  <c r="G535" i="1"/>
  <c r="D535" i="1"/>
  <c r="C535" i="1"/>
  <c r="D534" i="1"/>
  <c r="G534" i="1" s="1"/>
  <c r="C534" i="1"/>
  <c r="D533" i="1"/>
  <c r="C533" i="1"/>
  <c r="H533" i="1" s="1"/>
  <c r="D532" i="1"/>
  <c r="C532" i="1"/>
  <c r="H532" i="1" s="1"/>
  <c r="G531" i="1"/>
  <c r="D531" i="1"/>
  <c r="C531" i="1"/>
  <c r="D530" i="1"/>
  <c r="G530" i="1" s="1"/>
  <c r="C530" i="1"/>
  <c r="D529" i="1"/>
  <c r="C529" i="1"/>
  <c r="H529" i="1" s="1"/>
  <c r="D528" i="1"/>
  <c r="C528" i="1"/>
  <c r="H528" i="1" s="1"/>
  <c r="G527" i="1"/>
  <c r="D527" i="1"/>
  <c r="C527" i="1"/>
  <c r="D526" i="1"/>
  <c r="G526" i="1" s="1"/>
  <c r="C526" i="1"/>
  <c r="D525" i="1"/>
  <c r="C525" i="1"/>
  <c r="H525" i="1" s="1"/>
  <c r="D524" i="1"/>
  <c r="C524" i="1"/>
  <c r="H524" i="1" s="1"/>
  <c r="D521" i="1"/>
  <c r="C521" i="1"/>
  <c r="H521" i="1" s="1"/>
  <c r="D520" i="1"/>
  <c r="C520" i="1"/>
  <c r="H520" i="1" s="1"/>
  <c r="G519" i="1"/>
  <c r="D519" i="1"/>
  <c r="C519" i="1"/>
  <c r="D518" i="1"/>
  <c r="G518" i="1" s="1"/>
  <c r="C518" i="1"/>
  <c r="D517" i="1"/>
  <c r="C517" i="1"/>
  <c r="H517" i="1" s="1"/>
  <c r="D516" i="1"/>
  <c r="C516" i="1"/>
  <c r="H516" i="1" s="1"/>
  <c r="G515" i="1"/>
  <c r="D515" i="1"/>
  <c r="C515" i="1"/>
  <c r="D514" i="1"/>
  <c r="G514" i="1" s="1"/>
  <c r="C514" i="1"/>
  <c r="D513" i="1"/>
  <c r="C513" i="1"/>
  <c r="H513" i="1" s="1"/>
  <c r="D512" i="1"/>
  <c r="C512" i="1"/>
  <c r="H512" i="1" s="1"/>
  <c r="G511" i="1"/>
  <c r="D511" i="1"/>
  <c r="C511" i="1"/>
  <c r="D510" i="1"/>
  <c r="G510" i="1" s="1"/>
  <c r="C510" i="1"/>
  <c r="D509" i="1"/>
  <c r="D508" i="1"/>
  <c r="C508" i="1"/>
  <c r="H508" i="1" s="1"/>
  <c r="G507" i="1"/>
  <c r="D507" i="1"/>
  <c r="C507" i="1"/>
  <c r="D506" i="1"/>
  <c r="G506" i="1" s="1"/>
  <c r="C506" i="1"/>
  <c r="D505" i="1"/>
  <c r="C505" i="1"/>
  <c r="H505" i="1" s="1"/>
  <c r="D504" i="1"/>
  <c r="C504" i="1"/>
  <c r="H504" i="1" s="1"/>
  <c r="G503" i="1"/>
  <c r="D503" i="1"/>
  <c r="C503" i="1"/>
  <c r="D502" i="1"/>
  <c r="G502" i="1" s="1"/>
  <c r="C502" i="1"/>
  <c r="D501" i="1"/>
  <c r="C501" i="1"/>
  <c r="H501" i="1" s="1"/>
  <c r="D500" i="1"/>
  <c r="C500" i="1"/>
  <c r="H500" i="1" s="1"/>
  <c r="G499" i="1"/>
  <c r="D499" i="1"/>
  <c r="C499" i="1"/>
  <c r="D498" i="1"/>
  <c r="G498" i="1" s="1"/>
  <c r="C498" i="1"/>
  <c r="D497" i="1"/>
  <c r="C497" i="1"/>
  <c r="H497" i="1" s="1"/>
  <c r="D496" i="1"/>
  <c r="C496" i="1"/>
  <c r="H496" i="1" s="1"/>
  <c r="G495" i="1"/>
  <c r="D495" i="1"/>
  <c r="C495" i="1"/>
  <c r="D494" i="1"/>
  <c r="G494" i="1" s="1"/>
  <c r="C494" i="1"/>
  <c r="D493" i="1"/>
  <c r="C493" i="1"/>
  <c r="H493" i="1" s="1"/>
  <c r="D492" i="1"/>
  <c r="C492" i="1"/>
  <c r="H492" i="1" s="1"/>
  <c r="G491" i="1"/>
  <c r="D491" i="1"/>
  <c r="C491" i="1"/>
  <c r="D490" i="1"/>
  <c r="G490" i="1" s="1"/>
  <c r="C490" i="1"/>
  <c r="D489" i="1"/>
  <c r="C489" i="1"/>
  <c r="H489" i="1" s="1"/>
  <c r="D488" i="1"/>
  <c r="C488" i="1"/>
  <c r="H488" i="1" s="1"/>
  <c r="G487" i="1"/>
  <c r="D487" i="1"/>
  <c r="C487" i="1"/>
  <c r="D486" i="1"/>
  <c r="G486" i="1" s="1"/>
  <c r="C486" i="1"/>
  <c r="D485" i="1"/>
  <c r="C485" i="1"/>
  <c r="H485" i="1" s="1"/>
  <c r="D484" i="1"/>
  <c r="C484" i="1"/>
  <c r="H484" i="1" s="1"/>
  <c r="G483" i="1"/>
  <c r="D483" i="1"/>
  <c r="C483" i="1"/>
  <c r="D482" i="1"/>
  <c r="G482" i="1" s="1"/>
  <c r="C482" i="1"/>
  <c r="D481" i="1"/>
  <c r="C481" i="1"/>
  <c r="H481" i="1" s="1"/>
  <c r="D480" i="1"/>
  <c r="C480" i="1"/>
  <c r="H480" i="1" s="1"/>
  <c r="G479" i="1"/>
  <c r="D479" i="1"/>
  <c r="C479" i="1"/>
  <c r="D478" i="1"/>
  <c r="G478" i="1" s="1"/>
  <c r="C478" i="1"/>
  <c r="D477" i="1"/>
  <c r="C477" i="1"/>
  <c r="H477" i="1" s="1"/>
  <c r="D476" i="1"/>
  <c r="C476" i="1"/>
  <c r="H476" i="1" s="1"/>
  <c r="G475" i="1"/>
  <c r="D475" i="1"/>
  <c r="C475" i="1"/>
  <c r="D474" i="1"/>
  <c r="G474" i="1" s="1"/>
  <c r="C474" i="1"/>
  <c r="D473" i="1"/>
  <c r="C473" i="1"/>
  <c r="H473" i="1" s="1"/>
  <c r="D472" i="1"/>
  <c r="C472" i="1"/>
  <c r="H472" i="1" s="1"/>
  <c r="G471" i="1"/>
  <c r="D471" i="1"/>
  <c r="C471" i="1"/>
  <c r="D470" i="1"/>
  <c r="G470" i="1" s="1"/>
  <c r="C470" i="1"/>
  <c r="D469" i="1"/>
  <c r="C469" i="1"/>
  <c r="H469" i="1" s="1"/>
  <c r="D468" i="1"/>
  <c r="C468" i="1"/>
  <c r="H468" i="1" s="1"/>
  <c r="G467" i="1"/>
  <c r="D467" i="1"/>
  <c r="C467" i="1"/>
  <c r="D466" i="1"/>
  <c r="G466" i="1" s="1"/>
  <c r="C466" i="1"/>
  <c r="D465" i="1"/>
  <c r="C465" i="1"/>
  <c r="H465" i="1" s="1"/>
  <c r="D464" i="1"/>
  <c r="C464" i="1"/>
  <c r="H464" i="1" s="1"/>
  <c r="G463" i="1"/>
  <c r="D463" i="1"/>
  <c r="C463" i="1"/>
  <c r="D462" i="1"/>
  <c r="G462" i="1" s="1"/>
  <c r="C462" i="1"/>
  <c r="D461" i="1"/>
  <c r="C461" i="1"/>
  <c r="H461" i="1" s="1"/>
  <c r="D460" i="1"/>
  <c r="C460" i="1"/>
  <c r="H460" i="1" s="1"/>
  <c r="G459" i="1"/>
  <c r="D459" i="1"/>
  <c r="C459" i="1"/>
  <c r="D458" i="1"/>
  <c r="G458" i="1" s="1"/>
  <c r="C458" i="1"/>
  <c r="D457" i="1"/>
  <c r="C457" i="1"/>
  <c r="H457" i="1" s="1"/>
  <c r="D456" i="1"/>
  <c r="C456" i="1"/>
  <c r="H456" i="1" s="1"/>
  <c r="G455" i="1"/>
  <c r="D455" i="1"/>
  <c r="C455" i="1"/>
  <c r="D454" i="1"/>
  <c r="G454" i="1" s="1"/>
  <c r="C454" i="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3" i="1"/>
  <c r="C413" i="1"/>
  <c r="H413" i="1" s="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C294"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H693" i="1" l="1"/>
  <c r="G693" i="1"/>
  <c r="G1067" i="1"/>
  <c r="H1067" i="1"/>
  <c r="G1169" i="1"/>
  <c r="H1169" i="1"/>
  <c r="G1174" i="1"/>
  <c r="H1174" i="1"/>
  <c r="G1177" i="1"/>
  <c r="H1177" i="1"/>
  <c r="G1182" i="1"/>
  <c r="H1182" i="1"/>
  <c r="G1189" i="1"/>
  <c r="H1189" i="1"/>
  <c r="G1202" i="1"/>
  <c r="H1202" i="1"/>
  <c r="H709" i="1"/>
  <c r="G709" i="1"/>
  <c r="G1194" i="1"/>
  <c r="H1194" i="1"/>
  <c r="G1213" i="1"/>
  <c r="H1213" i="1"/>
  <c r="H705" i="1"/>
  <c r="G705" i="1"/>
  <c r="G1054" i="1"/>
  <c r="H1054" i="1"/>
  <c r="G1059" i="1"/>
  <c r="H1059" i="1"/>
  <c r="G1062" i="1"/>
  <c r="H1062" i="1"/>
  <c r="G1074" i="1"/>
  <c r="H1074" i="1"/>
  <c r="G1077" i="1"/>
  <c r="H1077" i="1"/>
  <c r="G1082" i="1"/>
  <c r="H1082" i="1"/>
  <c r="G1398" i="1"/>
  <c r="H1398" i="1"/>
  <c r="G1406" i="1"/>
  <c r="H1406" i="1"/>
  <c r="G1426" i="1"/>
  <c r="H1426" i="1"/>
  <c r="G1434" i="1"/>
  <c r="H1434" i="1"/>
  <c r="H1481" i="1"/>
  <c r="G1481" i="1"/>
  <c r="H1497" i="1"/>
  <c r="G1497" i="1"/>
  <c r="H1513" i="1"/>
  <c r="G1513" i="1"/>
  <c r="F216" i="4"/>
  <c r="D215" i="4"/>
  <c r="I29" i="3"/>
  <c r="D1436" i="1"/>
  <c r="H1436"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H455" i="1"/>
  <c r="G457" i="1"/>
  <c r="H459" i="1"/>
  <c r="G461" i="1"/>
  <c r="H463" i="1"/>
  <c r="G465" i="1"/>
  <c r="H467" i="1"/>
  <c r="G469" i="1"/>
  <c r="H471" i="1"/>
  <c r="G473" i="1"/>
  <c r="H475" i="1"/>
  <c r="G477" i="1"/>
  <c r="H479" i="1"/>
  <c r="G481" i="1"/>
  <c r="H483" i="1"/>
  <c r="G485" i="1"/>
  <c r="H487" i="1"/>
  <c r="G489" i="1"/>
  <c r="H491" i="1"/>
  <c r="G493" i="1"/>
  <c r="H495" i="1"/>
  <c r="G497" i="1"/>
  <c r="H499" i="1"/>
  <c r="G501" i="1"/>
  <c r="H503" i="1"/>
  <c r="G505" i="1"/>
  <c r="H507" i="1"/>
  <c r="H511" i="1"/>
  <c r="G513" i="1"/>
  <c r="H515" i="1"/>
  <c r="G517" i="1"/>
  <c r="H519" i="1"/>
  <c r="G521" i="1"/>
  <c r="G525" i="1"/>
  <c r="H527" i="1"/>
  <c r="G529" i="1"/>
  <c r="H531" i="1"/>
  <c r="G533" i="1"/>
  <c r="H535" i="1"/>
  <c r="G537" i="1"/>
  <c r="H539" i="1"/>
  <c r="G541" i="1"/>
  <c r="H543" i="1"/>
  <c r="G545" i="1"/>
  <c r="H547" i="1"/>
  <c r="G549" i="1"/>
  <c r="H551" i="1"/>
  <c r="G553" i="1"/>
  <c r="H555" i="1"/>
  <c r="G557" i="1"/>
  <c r="H559" i="1"/>
  <c r="H563" i="1"/>
  <c r="G565" i="1"/>
  <c r="H567" i="1"/>
  <c r="G569" i="1"/>
  <c r="H571" i="1"/>
  <c r="G573" i="1"/>
  <c r="H575" i="1"/>
  <c r="G577" i="1"/>
  <c r="H579" i="1"/>
  <c r="G581" i="1"/>
  <c r="H583" i="1"/>
  <c r="G585" i="1"/>
  <c r="G589" i="1"/>
  <c r="H591" i="1"/>
  <c r="G593" i="1"/>
  <c r="H595" i="1"/>
  <c r="G597" i="1"/>
  <c r="H599" i="1"/>
  <c r="G601" i="1"/>
  <c r="H603" i="1"/>
  <c r="G605" i="1"/>
  <c r="H607" i="1"/>
  <c r="G609" i="1"/>
  <c r="H611" i="1"/>
  <c r="G613" i="1"/>
  <c r="H615" i="1"/>
  <c r="G617" i="1"/>
  <c r="H619" i="1"/>
  <c r="G621" i="1"/>
  <c r="H623" i="1"/>
  <c r="G625" i="1"/>
  <c r="H627" i="1"/>
  <c r="H631" i="1"/>
  <c r="G637" i="1"/>
  <c r="G641" i="1"/>
  <c r="H643" i="1"/>
  <c r="G645" i="1"/>
  <c r="H647" i="1"/>
  <c r="G649" i="1"/>
  <c r="H651" i="1"/>
  <c r="G653" i="1"/>
  <c r="H655" i="1"/>
  <c r="G657" i="1"/>
  <c r="H659" i="1"/>
  <c r="G661" i="1"/>
  <c r="H663" i="1"/>
  <c r="G665" i="1"/>
  <c r="H667" i="1"/>
  <c r="G669" i="1"/>
  <c r="H671" i="1"/>
  <c r="G673" i="1"/>
  <c r="H675" i="1"/>
  <c r="G677" i="1"/>
  <c r="H679" i="1"/>
  <c r="G681" i="1"/>
  <c r="H683" i="1"/>
  <c r="G685" i="1"/>
  <c r="H687" i="1"/>
  <c r="G689" i="1"/>
  <c r="H694" i="1"/>
  <c r="G696" i="1"/>
  <c r="H701" i="1"/>
  <c r="G701" i="1"/>
  <c r="G702" i="1"/>
  <c r="H710" i="1"/>
  <c r="G712" i="1"/>
  <c r="H717" i="1"/>
  <c r="G717" i="1"/>
  <c r="G718" i="1"/>
  <c r="H726" i="1"/>
  <c r="H733" i="1"/>
  <c r="H742" i="1"/>
  <c r="H749" i="1"/>
  <c r="H758" i="1"/>
  <c r="H765" i="1"/>
  <c r="H774" i="1"/>
  <c r="H781" i="1"/>
  <c r="H790" i="1"/>
  <c r="H797" i="1"/>
  <c r="H806" i="1"/>
  <c r="H814" i="1"/>
  <c r="H822" i="1"/>
  <c r="H830" i="1"/>
  <c r="H838" i="1"/>
  <c r="H846" i="1"/>
  <c r="G1066" i="1"/>
  <c r="H1066" i="1"/>
  <c r="G1071" i="1"/>
  <c r="H1071" i="1"/>
  <c r="G1097" i="1"/>
  <c r="H1097" i="1"/>
  <c r="G1102" i="1"/>
  <c r="H1102" i="1"/>
  <c r="G1105" i="1"/>
  <c r="H1105" i="1"/>
  <c r="G1110" i="1"/>
  <c r="H1110" i="1"/>
  <c r="G1113" i="1"/>
  <c r="H1113" i="1"/>
  <c r="G1118" i="1"/>
  <c r="H1118" i="1"/>
  <c r="G1121" i="1"/>
  <c r="H1121" i="1"/>
  <c r="G1125" i="1"/>
  <c r="H1125" i="1"/>
  <c r="G1128" i="1"/>
  <c r="H1128" i="1"/>
  <c r="G1133" i="1"/>
  <c r="H1133" i="1"/>
  <c r="G1136" i="1"/>
  <c r="H1136" i="1"/>
  <c r="G1141" i="1"/>
  <c r="H1141" i="1"/>
  <c r="G1144" i="1"/>
  <c r="H1144" i="1"/>
  <c r="G1149" i="1"/>
  <c r="H1149" i="1"/>
  <c r="G1410" i="1"/>
  <c r="H1410" i="1"/>
  <c r="G1418" i="1"/>
  <c r="H1418" i="1"/>
  <c r="G1070" i="1"/>
  <c r="H1070" i="1"/>
  <c r="G1186" i="1"/>
  <c r="H1186" i="1"/>
  <c r="G1197" i="1"/>
  <c r="H1197" i="1"/>
  <c r="G1205" i="1"/>
  <c r="H1205" i="1"/>
  <c r="G1210" i="1"/>
  <c r="H1210" i="1"/>
  <c r="H721" i="1"/>
  <c r="G721" i="1"/>
  <c r="G1051" i="1"/>
  <c r="H1051" i="1"/>
  <c r="G1085" i="1"/>
  <c r="H1085" i="1"/>
  <c r="G1090" i="1"/>
  <c r="H1090" i="1"/>
  <c r="G1093" i="1"/>
  <c r="H1093" i="1"/>
  <c r="G1155" i="1"/>
  <c r="H1155" i="1"/>
  <c r="G1158" i="1"/>
  <c r="H1158" i="1"/>
  <c r="G1163" i="1"/>
  <c r="H1163" i="1"/>
  <c r="G1166" i="1"/>
  <c r="H1166" i="1"/>
  <c r="G1390" i="1"/>
  <c r="H1390" i="1"/>
  <c r="H454" i="1"/>
  <c r="G456" i="1"/>
  <c r="H458" i="1"/>
  <c r="G460" i="1"/>
  <c r="H462" i="1"/>
  <c r="G464" i="1"/>
  <c r="H466" i="1"/>
  <c r="G468" i="1"/>
  <c r="H470" i="1"/>
  <c r="G472" i="1"/>
  <c r="H474" i="1"/>
  <c r="G476" i="1"/>
  <c r="H478" i="1"/>
  <c r="G480" i="1"/>
  <c r="H482" i="1"/>
  <c r="G484" i="1"/>
  <c r="H486" i="1"/>
  <c r="G488" i="1"/>
  <c r="H490" i="1"/>
  <c r="G492" i="1"/>
  <c r="H494" i="1"/>
  <c r="G496" i="1"/>
  <c r="H498" i="1"/>
  <c r="G500" i="1"/>
  <c r="H502" i="1"/>
  <c r="G504" i="1"/>
  <c r="H506" i="1"/>
  <c r="G508" i="1"/>
  <c r="H510" i="1"/>
  <c r="G512" i="1"/>
  <c r="H514" i="1"/>
  <c r="G516" i="1"/>
  <c r="H518" i="1"/>
  <c r="G520" i="1"/>
  <c r="D523" i="1"/>
  <c r="G524" i="1"/>
  <c r="H526" i="1"/>
  <c r="G528" i="1"/>
  <c r="H530" i="1"/>
  <c r="G532" i="1"/>
  <c r="H534" i="1"/>
  <c r="G536" i="1"/>
  <c r="H538" i="1"/>
  <c r="G540" i="1"/>
  <c r="H542" i="1"/>
  <c r="G544" i="1"/>
  <c r="H546" i="1"/>
  <c r="G548" i="1"/>
  <c r="H550" i="1"/>
  <c r="G552" i="1"/>
  <c r="H554" i="1"/>
  <c r="G556" i="1"/>
  <c r="H558" i="1"/>
  <c r="G560" i="1"/>
  <c r="H562" i="1"/>
  <c r="G564" i="1"/>
  <c r="H566" i="1"/>
  <c r="G568" i="1"/>
  <c r="H570" i="1"/>
  <c r="G572" i="1"/>
  <c r="G576" i="1"/>
  <c r="H578" i="1"/>
  <c r="G580" i="1"/>
  <c r="H582" i="1"/>
  <c r="G584" i="1"/>
  <c r="H586" i="1"/>
  <c r="G588" i="1"/>
  <c r="H590" i="1"/>
  <c r="G592" i="1"/>
  <c r="H594" i="1"/>
  <c r="G596" i="1"/>
  <c r="H598" i="1"/>
  <c r="G600" i="1"/>
  <c r="H602" i="1"/>
  <c r="G604" i="1"/>
  <c r="H606" i="1"/>
  <c r="G608" i="1"/>
  <c r="H610" i="1"/>
  <c r="G612" i="1"/>
  <c r="H614" i="1"/>
  <c r="G616" i="1"/>
  <c r="H618" i="1"/>
  <c r="G620" i="1"/>
  <c r="H622" i="1"/>
  <c r="G624" i="1"/>
  <c r="H626" i="1"/>
  <c r="G628" i="1"/>
  <c r="G632" i="1"/>
  <c r="H638" i="1"/>
  <c r="H642" i="1"/>
  <c r="G644" i="1"/>
  <c r="H646" i="1"/>
  <c r="G648" i="1"/>
  <c r="H650" i="1"/>
  <c r="G652" i="1"/>
  <c r="H654" i="1"/>
  <c r="G656" i="1"/>
  <c r="H658" i="1"/>
  <c r="G660" i="1"/>
  <c r="H662" i="1"/>
  <c r="G664" i="1"/>
  <c r="H666" i="1"/>
  <c r="G668" i="1"/>
  <c r="H670" i="1"/>
  <c r="G672" i="1"/>
  <c r="H674" i="1"/>
  <c r="G676" i="1"/>
  <c r="H678" i="1"/>
  <c r="G680" i="1"/>
  <c r="H682" i="1"/>
  <c r="G684" i="1"/>
  <c r="H686" i="1"/>
  <c r="G688" i="1"/>
  <c r="H690" i="1"/>
  <c r="G692" i="1"/>
  <c r="H697" i="1"/>
  <c r="G697" i="1"/>
  <c r="G698" i="1"/>
  <c r="H706" i="1"/>
  <c r="G708" i="1"/>
  <c r="H713" i="1"/>
  <c r="G713" i="1"/>
  <c r="G714" i="1"/>
  <c r="H722" i="1"/>
  <c r="H729" i="1"/>
  <c r="H738" i="1"/>
  <c r="H745" i="1"/>
  <c r="H754" i="1"/>
  <c r="H761" i="1"/>
  <c r="H770" i="1"/>
  <c r="H777" i="1"/>
  <c r="H786" i="1"/>
  <c r="H793" i="1"/>
  <c r="H802" i="1"/>
  <c r="G1050" i="1"/>
  <c r="H1050" i="1"/>
  <c r="G1055" i="1"/>
  <c r="H1055" i="1"/>
  <c r="G1058" i="1"/>
  <c r="H1058" i="1"/>
  <c r="G1063" i="1"/>
  <c r="H1063" i="1"/>
  <c r="G1073" i="1"/>
  <c r="H1073" i="1"/>
  <c r="G1078" i="1"/>
  <c r="H1078" i="1"/>
  <c r="G1081" i="1"/>
  <c r="H1081" i="1"/>
  <c r="G1086" i="1"/>
  <c r="H1086" i="1"/>
  <c r="G1089" i="1"/>
  <c r="H1089" i="1"/>
  <c r="G1094" i="1"/>
  <c r="H1094" i="1"/>
  <c r="G1170" i="1"/>
  <c r="H1170" i="1"/>
  <c r="G1173" i="1"/>
  <c r="H1173" i="1"/>
  <c r="G1178" i="1"/>
  <c r="H1178" i="1"/>
  <c r="G1181" i="1"/>
  <c r="H1181" i="1"/>
  <c r="G1347" i="1"/>
  <c r="H1347" i="1"/>
  <c r="G1355" i="1"/>
  <c r="H1355" i="1"/>
  <c r="G1363" i="1"/>
  <c r="H1363" i="1"/>
  <c r="G1371" i="1"/>
  <c r="H1371" i="1"/>
  <c r="G1379" i="1"/>
  <c r="H1379"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G1098" i="1"/>
  <c r="H1098" i="1"/>
  <c r="G1101" i="1"/>
  <c r="H1101" i="1"/>
  <c r="G1106" i="1"/>
  <c r="H1106" i="1"/>
  <c r="G1109" i="1"/>
  <c r="H1109" i="1"/>
  <c r="G1114" i="1"/>
  <c r="H1114" i="1"/>
  <c r="G1117" i="1"/>
  <c r="H1117" i="1"/>
  <c r="G1122" i="1"/>
  <c r="H1122" i="1"/>
  <c r="G1129" i="1"/>
  <c r="H1129" i="1"/>
  <c r="G1132" i="1"/>
  <c r="H1132" i="1"/>
  <c r="G1137" i="1"/>
  <c r="H1137" i="1"/>
  <c r="G1140" i="1"/>
  <c r="H1140" i="1"/>
  <c r="G1145" i="1"/>
  <c r="H1145" i="1"/>
  <c r="G1148" i="1"/>
  <c r="H1148" i="1"/>
  <c r="G1154" i="1"/>
  <c r="H1154" i="1"/>
  <c r="G1159" i="1"/>
  <c r="H1159" i="1"/>
  <c r="G1162" i="1"/>
  <c r="H1162" i="1"/>
  <c r="G1185" i="1"/>
  <c r="H1185" i="1"/>
  <c r="G1190" i="1"/>
  <c r="H1190" i="1"/>
  <c r="G1193" i="1"/>
  <c r="H1193" i="1"/>
  <c r="G1198" i="1"/>
  <c r="H1198" i="1"/>
  <c r="G1201" i="1"/>
  <c r="H1201" i="1"/>
  <c r="G1206" i="1"/>
  <c r="H1206" i="1"/>
  <c r="G1209" i="1"/>
  <c r="H1209" i="1"/>
  <c r="G1124" i="1"/>
  <c r="G1386" i="1"/>
  <c r="H1386" i="1"/>
  <c r="G1394" i="1"/>
  <c r="H1394" i="1"/>
  <c r="G1402" i="1"/>
  <c r="H1402" i="1"/>
  <c r="G1430" i="1"/>
  <c r="H1430" i="1"/>
  <c r="H1529" i="1"/>
  <c r="G1529" i="1"/>
  <c r="I22" i="3"/>
  <c r="D1153" i="1"/>
  <c r="H291" i="9"/>
  <c r="D1167" i="1"/>
  <c r="H1167" i="1" s="1"/>
  <c r="F237" i="5"/>
  <c r="H23" i="3"/>
  <c r="G1351" i="1"/>
  <c r="H1351" i="1"/>
  <c r="G1359" i="1"/>
  <c r="H1359" i="1"/>
  <c r="G1367" i="1"/>
  <c r="H1367" i="1"/>
  <c r="G1375" i="1"/>
  <c r="H1375" i="1"/>
  <c r="G1414" i="1"/>
  <c r="H1414" i="1"/>
  <c r="G1422" i="1"/>
  <c r="H1422" i="1"/>
  <c r="J1464" i="1"/>
  <c r="J1468" i="1"/>
  <c r="H1348" i="1"/>
  <c r="H1352" i="1"/>
  <c r="H1356" i="1"/>
  <c r="H1360" i="1"/>
  <c r="H1364" i="1"/>
  <c r="H1368" i="1"/>
  <c r="H1372" i="1"/>
  <c r="H1376" i="1"/>
  <c r="H1380" i="1"/>
  <c r="H1387" i="1"/>
  <c r="H1391" i="1"/>
  <c r="H1395" i="1"/>
  <c r="H1399" i="1"/>
  <c r="H1403" i="1"/>
  <c r="H1407" i="1"/>
  <c r="H1411" i="1"/>
  <c r="H1415" i="1"/>
  <c r="H1419" i="1"/>
  <c r="H1427" i="1"/>
  <c r="H1431" i="1"/>
  <c r="G1436" i="1"/>
  <c r="H1437" i="1"/>
  <c r="G1439" i="1"/>
  <c r="I1439" i="1" s="1"/>
  <c r="J1439" i="1"/>
  <c r="H1440" i="1"/>
  <c r="I1440" i="1" s="1"/>
  <c r="G1441" i="1"/>
  <c r="I1441" i="1" s="1"/>
  <c r="J1441" i="1"/>
  <c r="H1442" i="1"/>
  <c r="G1443" i="1"/>
  <c r="I1443" i="1" s="1"/>
  <c r="J1443" i="1"/>
  <c r="H1444" i="1"/>
  <c r="H1447" i="1"/>
  <c r="G1447" i="1"/>
  <c r="I1447" i="1" s="1"/>
  <c r="H1449" i="1"/>
  <c r="G1449" i="1"/>
  <c r="H1451" i="1"/>
  <c r="G1451" i="1"/>
  <c r="I1451" i="1" s="1"/>
  <c r="H1453" i="1"/>
  <c r="G1453" i="1"/>
  <c r="H1455" i="1"/>
  <c r="G1455" i="1"/>
  <c r="I1455" i="1" s="1"/>
  <c r="H1457" i="1"/>
  <c r="G1457" i="1"/>
  <c r="H1459" i="1"/>
  <c r="G1459" i="1"/>
  <c r="I1459" i="1" s="1"/>
  <c r="H1461" i="1"/>
  <c r="G1461" i="1"/>
  <c r="H1477" i="1"/>
  <c r="G1477" i="1"/>
  <c r="I1477" i="1" s="1"/>
  <c r="H1479" i="1"/>
  <c r="G1479" i="1"/>
  <c r="H1485" i="1"/>
  <c r="G1485" i="1"/>
  <c r="H1501" i="1"/>
  <c r="G1501" i="1"/>
  <c r="H1521" i="1"/>
  <c r="G1521" i="1"/>
  <c r="H1533" i="1"/>
  <c r="G1533" i="1"/>
  <c r="H1570" i="1"/>
  <c r="G1570" i="1"/>
  <c r="H1578" i="1"/>
  <c r="G1578" i="1"/>
  <c r="F7" i="4"/>
  <c r="D6" i="4"/>
  <c r="E6" i="4"/>
  <c r="E420" i="4"/>
  <c r="I31" i="3"/>
  <c r="D1469" i="1"/>
  <c r="I32" i="3"/>
  <c r="D1475" i="1"/>
  <c r="H1524" i="1"/>
  <c r="G1524" i="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277" i="9"/>
  <c r="E277" i="9" s="1"/>
  <c r="B277" i="9" s="1"/>
  <c r="M212" i="9"/>
  <c r="G165" i="9"/>
  <c r="H164" i="9"/>
  <c r="G164" i="9"/>
  <c r="G163" i="9"/>
  <c r="E163" i="9" s="1"/>
  <c r="B163" i="9" s="1"/>
  <c r="G162" i="9"/>
  <c r="E162" i="9" s="1"/>
  <c r="B162" i="9" s="1"/>
  <c r="G161" i="9"/>
  <c r="E161" i="9" s="1"/>
  <c r="B161" i="9" s="1"/>
  <c r="G160" i="9"/>
  <c r="E160" i="9" s="1"/>
  <c r="B160" i="9" s="1"/>
  <c r="G278" i="9"/>
  <c r="E278" i="9" s="1"/>
  <c r="B278" i="9" s="1"/>
  <c r="G177" i="9"/>
  <c r="E177" i="9" s="1"/>
  <c r="B177" i="9" s="1"/>
  <c r="G175" i="9"/>
  <c r="E175" i="9" s="1"/>
  <c r="B175" i="9" s="1"/>
  <c r="G173" i="9"/>
  <c r="E173" i="9" s="1"/>
  <c r="B173" i="9" s="1"/>
  <c r="G171" i="9"/>
  <c r="E171" i="9" s="1"/>
  <c r="B171" i="9" s="1"/>
  <c r="G169" i="9"/>
  <c r="E169" i="9" s="1"/>
  <c r="B169" i="9" s="1"/>
  <c r="G167" i="9"/>
  <c r="E167" i="9" s="1"/>
  <c r="B167" i="9" s="1"/>
  <c r="H165" i="9"/>
  <c r="G176" i="9"/>
  <c r="E176" i="9" s="1"/>
  <c r="B176" i="9" s="1"/>
  <c r="G174" i="9"/>
  <c r="E174" i="9" s="1"/>
  <c r="B174" i="9" s="1"/>
  <c r="G172" i="9"/>
  <c r="E172" i="9" s="1"/>
  <c r="B172" i="9" s="1"/>
  <c r="G170" i="9"/>
  <c r="E170" i="9" s="1"/>
  <c r="B170" i="9" s="1"/>
  <c r="G168" i="9"/>
  <c r="E168" i="9" s="1"/>
  <c r="B168" i="9" s="1"/>
  <c r="G166" i="9"/>
  <c r="E166" i="9" s="1"/>
  <c r="B166" i="9" s="1"/>
  <c r="I10" i="9"/>
  <c r="H1472" i="1"/>
  <c r="G1472" i="1"/>
  <c r="I1472" i="1" s="1"/>
  <c r="H1474" i="1"/>
  <c r="G1474" i="1"/>
  <c r="H1489" i="1"/>
  <c r="G1489" i="1"/>
  <c r="H1505" i="1"/>
  <c r="G1505" i="1"/>
  <c r="H1537" i="1"/>
  <c r="G1537" i="1"/>
  <c r="H1567" i="1"/>
  <c r="G1567" i="1"/>
  <c r="F122" i="6"/>
  <c r="D114" i="6"/>
  <c r="I1442" i="1"/>
  <c r="I1444" i="1"/>
  <c r="I1446" i="1"/>
  <c r="I1448" i="1"/>
  <c r="I1450" i="1"/>
  <c r="I1452" i="1"/>
  <c r="H1454" i="1"/>
  <c r="G1454" i="1"/>
  <c r="I1456" i="1"/>
  <c r="I1458" i="1"/>
  <c r="I1460" i="1"/>
  <c r="H1462" i="1"/>
  <c r="G1462" i="1"/>
  <c r="H1464" i="1"/>
  <c r="G1464" i="1"/>
  <c r="I1464" i="1" s="1"/>
  <c r="H1466" i="1"/>
  <c r="G1466" i="1"/>
  <c r="H1468" i="1"/>
  <c r="G1468" i="1"/>
  <c r="I1468" i="1" s="1"/>
  <c r="I1476" i="1"/>
  <c r="I1478" i="1"/>
  <c r="H1493" i="1"/>
  <c r="G1493" i="1"/>
  <c r="H1509" i="1"/>
  <c r="G1509" i="1"/>
  <c r="H1525" i="1"/>
  <c r="G1525" i="1"/>
  <c r="F228" i="4"/>
  <c r="D224" i="4"/>
  <c r="E238" i="5"/>
  <c r="D1219" i="1"/>
  <c r="H1558" i="1"/>
  <c r="G1558" i="1"/>
  <c r="H1574" i="1"/>
  <c r="G1574" i="1"/>
  <c r="D50" i="4"/>
  <c r="F82" i="4"/>
  <c r="D106" i="4"/>
  <c r="F139" i="4"/>
  <c r="F252" i="4"/>
  <c r="F259" i="4"/>
  <c r="E299" i="4"/>
  <c r="D363" i="4"/>
  <c r="F530" i="4"/>
  <c r="D529" i="4"/>
  <c r="G291" i="9"/>
  <c r="E291" i="9" s="1"/>
  <c r="B291" i="9" s="1"/>
  <c r="F190" i="5"/>
  <c r="E141" i="6"/>
  <c r="I24" i="3"/>
  <c r="E35" i="6"/>
  <c r="F130" i="6"/>
  <c r="D129" i="6"/>
  <c r="D42" i="8"/>
  <c r="I36" i="3"/>
  <c r="C1576" i="1"/>
  <c r="H1562" i="1"/>
  <c r="G1562" i="1"/>
  <c r="F83" i="4"/>
  <c r="F134" i="4"/>
  <c r="D133" i="4"/>
  <c r="F163" i="4"/>
  <c r="F177" i="4"/>
  <c r="D298" i="4"/>
  <c r="D311" i="4"/>
  <c r="F364" i="4"/>
  <c r="D515" i="4"/>
  <c r="F70" i="5"/>
  <c r="D69" i="5"/>
  <c r="D118" i="5"/>
  <c r="D5" i="6"/>
  <c r="F36" i="6"/>
  <c r="D35" i="6"/>
  <c r="D89" i="6"/>
  <c r="G297" i="9"/>
  <c r="E297" i="9" s="1"/>
  <c r="H29" i="3"/>
  <c r="D43" i="8"/>
  <c r="H1566" i="1"/>
  <c r="G1566" i="1"/>
  <c r="F202" i="4"/>
  <c r="D196" i="4"/>
  <c r="F264" i="4"/>
  <c r="D263" i="4"/>
  <c r="F460" i="4"/>
  <c r="D459" i="4"/>
  <c r="D567" i="4"/>
  <c r="E580" i="4"/>
  <c r="D574" i="1" s="1"/>
  <c r="F590" i="4"/>
  <c r="D580" i="4"/>
  <c r="F594" i="4"/>
  <c r="D593" i="4"/>
  <c r="F8" i="5"/>
  <c r="D7" i="5"/>
  <c r="I20" i="3"/>
  <c r="F207" i="5"/>
  <c r="D206" i="5"/>
  <c r="F416" i="4"/>
  <c r="E142" i="9"/>
  <c r="B142" i="9" s="1"/>
  <c r="E146" i="5"/>
  <c r="D1124" i="1" s="1"/>
  <c r="H1124" i="1" s="1"/>
  <c r="E287" i="9"/>
  <c r="B287" i="9" s="1"/>
  <c r="B27" i="9"/>
  <c r="B35" i="9"/>
  <c r="B43" i="9"/>
  <c r="B51" i="9"/>
  <c r="B59" i="9"/>
  <c r="B67" i="9"/>
  <c r="B75" i="9"/>
  <c r="B83" i="9"/>
  <c r="H20" i="9"/>
  <c r="E289" i="9"/>
  <c r="B289" i="9" s="1"/>
  <c r="E152" i="4"/>
  <c r="D87" i="5"/>
  <c r="D176" i="5"/>
  <c r="B23" i="9"/>
  <c r="B31" i="9"/>
  <c r="B39" i="9"/>
  <c r="B47" i="9"/>
  <c r="B55" i="9"/>
  <c r="B63" i="9"/>
  <c r="B71" i="9"/>
  <c r="B79" i="9"/>
  <c r="B143" i="9"/>
  <c r="B151" i="9"/>
  <c r="B159" i="9"/>
  <c r="F275" i="9"/>
  <c r="E89" i="9"/>
  <c r="B89" i="9" s="1"/>
  <c r="E93" i="9"/>
  <c r="B93" i="9" s="1"/>
  <c r="B99" i="9"/>
  <c r="E105" i="9"/>
  <c r="B105" i="9" s="1"/>
  <c r="B111" i="9"/>
  <c r="E117" i="9"/>
  <c r="B117" i="9" s="1"/>
  <c r="E129" i="9"/>
  <c r="B129" i="9" s="1"/>
  <c r="B135" i="9"/>
  <c r="B95" i="9"/>
  <c r="B103" i="9"/>
  <c r="B107" i="9"/>
  <c r="B115" i="9"/>
  <c r="E125" i="9"/>
  <c r="B125" i="9" s="1"/>
  <c r="B288" i="9"/>
  <c r="F213" i="9"/>
  <c r="B213" i="9" s="1"/>
  <c r="F216" i="9"/>
  <c r="B216" i="9" s="1"/>
  <c r="F217" i="9"/>
  <c r="B217" i="9" s="1"/>
  <c r="F221" i="9"/>
  <c r="B221" i="9" s="1"/>
  <c r="F233" i="9"/>
  <c r="B233" i="9" s="1"/>
  <c r="F237" i="9"/>
  <c r="B237" i="9" s="1"/>
  <c r="F241" i="9"/>
  <c r="B241" i="9" s="1"/>
  <c r="F245" i="9"/>
  <c r="B245" i="9" s="1"/>
  <c r="F249" i="9"/>
  <c r="B249" i="9" s="1"/>
  <c r="F253" i="9"/>
  <c r="B253" i="9" s="1"/>
  <c r="F257" i="9"/>
  <c r="B257" i="9" s="1"/>
  <c r="F261" i="9"/>
  <c r="B261" i="9" s="1"/>
  <c r="F265" i="9"/>
  <c r="B265" i="9" s="1"/>
  <c r="F269" i="9"/>
  <c r="B269" i="9" s="1"/>
  <c r="B284" i="9"/>
  <c r="E283" i="9"/>
  <c r="B283" i="9" s="1"/>
  <c r="H22" i="3" l="1"/>
  <c r="F176" i="5"/>
  <c r="D175" i="5"/>
  <c r="C1153" i="1"/>
  <c r="B297" i="9"/>
  <c r="E296" i="9"/>
  <c r="I10" i="3" s="1"/>
  <c r="H27" i="3"/>
  <c r="F114" i="6"/>
  <c r="C1408" i="1"/>
  <c r="F87" i="5"/>
  <c r="C1065" i="1"/>
  <c r="F567" i="4"/>
  <c r="C561" i="1"/>
  <c r="F89" i="6"/>
  <c r="C1383" i="1"/>
  <c r="F118" i="5"/>
  <c r="C1096" i="1"/>
  <c r="K1432" i="9"/>
  <c r="G295" i="9"/>
  <c r="E295" i="9" s="1"/>
  <c r="B295" i="9" s="1"/>
  <c r="I34" i="3"/>
  <c r="C1517" i="1"/>
  <c r="I25" i="3"/>
  <c r="D1329" i="1"/>
  <c r="F363" i="4"/>
  <c r="C358" i="1"/>
  <c r="F50" i="4"/>
  <c r="C46" i="1"/>
  <c r="E165" i="9"/>
  <c r="B165" i="9" s="1"/>
  <c r="B191" i="9"/>
  <c r="G1167" i="1"/>
  <c r="E528" i="4"/>
  <c r="F593" i="4"/>
  <c r="C587" i="1"/>
  <c r="F263" i="4"/>
  <c r="C259" i="1"/>
  <c r="G299" i="9"/>
  <c r="E299" i="9" s="1"/>
  <c r="H24" i="3"/>
  <c r="D141" i="6"/>
  <c r="F5" i="6"/>
  <c r="C1299" i="1"/>
  <c r="F515" i="4"/>
  <c r="C509" i="1"/>
  <c r="H1469" i="1"/>
  <c r="G1469" i="1"/>
  <c r="E151" i="4"/>
  <c r="F152" i="4"/>
  <c r="D148" i="1"/>
  <c r="G20" i="9"/>
  <c r="E20" i="9" s="1"/>
  <c r="G292" i="9"/>
  <c r="E292" i="9" s="1"/>
  <c r="B292" i="9" s="1"/>
  <c r="F206" i="5"/>
  <c r="C1183" i="1"/>
  <c r="F7" i="5"/>
  <c r="H20" i="3"/>
  <c r="C985" i="1"/>
  <c r="F580" i="4"/>
  <c r="C574" i="1"/>
  <c r="F459" i="4"/>
  <c r="D420" i="4"/>
  <c r="C453" i="1"/>
  <c r="F196" i="4"/>
  <c r="C192" i="1"/>
  <c r="I35" i="3"/>
  <c r="C1518" i="1"/>
  <c r="F35" i="6"/>
  <c r="H25" i="3"/>
  <c r="C1329" i="1"/>
  <c r="F69" i="5"/>
  <c r="D68" i="5"/>
  <c r="C1047" i="1"/>
  <c r="F311" i="4"/>
  <c r="C306" i="1"/>
  <c r="F133" i="4"/>
  <c r="C129" i="1"/>
  <c r="G294" i="9"/>
  <c r="E294" i="9" s="1"/>
  <c r="E68" i="5"/>
  <c r="D350" i="4"/>
  <c r="F224" i="4"/>
  <c r="C220" i="1"/>
  <c r="I1466" i="1"/>
  <c r="I1462" i="1"/>
  <c r="I1474" i="1"/>
  <c r="G1475" i="1"/>
  <c r="H1475" i="1"/>
  <c r="E635" i="4"/>
  <c r="D629" i="1" s="1"/>
  <c r="D414" i="1"/>
  <c r="I1479" i="1"/>
  <c r="I1457" i="1"/>
  <c r="I1449" i="1"/>
  <c r="F215" i="4"/>
  <c r="C211" i="1"/>
  <c r="E237" i="5"/>
  <c r="D1215" i="1"/>
  <c r="D412" i="4"/>
  <c r="F6" i="4"/>
  <c r="H16" i="3"/>
  <c r="C2" i="1"/>
  <c r="D151" i="4"/>
  <c r="D407" i="4"/>
  <c r="F298" i="4"/>
  <c r="C293" i="1"/>
  <c r="G1576" i="1"/>
  <c r="H1576" i="1"/>
  <c r="F129" i="6"/>
  <c r="C1423" i="1"/>
  <c r="I28" i="3"/>
  <c r="D1435" i="1"/>
  <c r="F529" i="4"/>
  <c r="D528" i="4"/>
  <c r="C523" i="1"/>
  <c r="E298" i="4"/>
  <c r="E412" i="4" s="1"/>
  <c r="D294" i="1"/>
  <c r="F106" i="4"/>
  <c r="C102" i="1"/>
  <c r="H1219" i="1"/>
  <c r="G1219" i="1"/>
  <c r="E164" i="9"/>
  <c r="B164" i="9" s="1"/>
  <c r="F212" i="9"/>
  <c r="I16" i="3"/>
  <c r="D2" i="1"/>
  <c r="E639" i="4" l="1"/>
  <c r="D407" i="1"/>
  <c r="H102" i="1"/>
  <c r="G102" i="1"/>
  <c r="H17" i="3"/>
  <c r="D289" i="4"/>
  <c r="F151" i="4"/>
  <c r="C147" i="1"/>
  <c r="I23" i="3"/>
  <c r="D1214" i="1"/>
  <c r="E175" i="5"/>
  <c r="D1152" i="1" s="1"/>
  <c r="D636" i="4"/>
  <c r="C522" i="1"/>
  <c r="F528" i="4"/>
  <c r="G1423" i="1"/>
  <c r="H1423" i="1"/>
  <c r="H2" i="1"/>
  <c r="G2" i="1"/>
  <c r="D639" i="4"/>
  <c r="F412" i="4"/>
  <c r="C407" i="1"/>
  <c r="H211" i="1"/>
  <c r="G211" i="1"/>
  <c r="H220" i="1"/>
  <c r="G220" i="1"/>
  <c r="E293" i="9"/>
  <c r="B294" i="9"/>
  <c r="G1329" i="1"/>
  <c r="H1329" i="1"/>
  <c r="F420" i="4"/>
  <c r="D635" i="4"/>
  <c r="C414" i="1"/>
  <c r="H985" i="1"/>
  <c r="G985" i="1"/>
  <c r="G1183" i="1"/>
  <c r="H1183" i="1"/>
  <c r="H148" i="1"/>
  <c r="G148" i="1"/>
  <c r="H259" i="1"/>
  <c r="G259" i="1"/>
  <c r="E636" i="4"/>
  <c r="D630" i="1" s="1"/>
  <c r="D522" i="1"/>
  <c r="G1153" i="1"/>
  <c r="H1153" i="1"/>
  <c r="G294" i="1"/>
  <c r="H294" i="1"/>
  <c r="H129" i="1"/>
  <c r="G129" i="1"/>
  <c r="G1047" i="1"/>
  <c r="H1047" i="1"/>
  <c r="H192" i="1"/>
  <c r="G192" i="1"/>
  <c r="H509" i="1"/>
  <c r="G509" i="1"/>
  <c r="F141" i="6"/>
  <c r="H28" i="3"/>
  <c r="C1435" i="1"/>
  <c r="H46" i="1"/>
  <c r="G46" i="1"/>
  <c r="G1383" i="1"/>
  <c r="H1383" i="1"/>
  <c r="G1065" i="1"/>
  <c r="H1065" i="1"/>
  <c r="F175" i="5"/>
  <c r="C1152" i="1"/>
  <c r="E407" i="4"/>
  <c r="D402" i="1" s="1"/>
  <c r="D293" i="1"/>
  <c r="H293" i="1" s="1"/>
  <c r="E408" i="4"/>
  <c r="D403" i="1" s="1"/>
  <c r="F407" i="4"/>
  <c r="C402" i="1"/>
  <c r="H1215" i="1"/>
  <c r="G1215" i="1"/>
  <c r="D408" i="4"/>
  <c r="F350" i="4"/>
  <c r="C345" i="1"/>
  <c r="H21" i="3"/>
  <c r="F68" i="5"/>
  <c r="C1046" i="1"/>
  <c r="H574" i="1"/>
  <c r="G574" i="1"/>
  <c r="D6" i="5"/>
  <c r="I17" i="3"/>
  <c r="E289" i="4"/>
  <c r="D147" i="1"/>
  <c r="H587" i="1"/>
  <c r="G587" i="1"/>
  <c r="B212" i="9"/>
  <c r="H523" i="1"/>
  <c r="G523" i="1"/>
  <c r="I21" i="3"/>
  <c r="D1046" i="1"/>
  <c r="E6" i="5"/>
  <c r="H306" i="1"/>
  <c r="G306" i="1"/>
  <c r="H1518" i="1"/>
  <c r="G1518" i="1"/>
  <c r="H453" i="1"/>
  <c r="G453" i="1"/>
  <c r="B20" i="9"/>
  <c r="E19" i="9"/>
  <c r="H9" i="3"/>
  <c r="H1299" i="1"/>
  <c r="G1299" i="1"/>
  <c r="E298" i="9"/>
  <c r="B299" i="9"/>
  <c r="H358" i="1"/>
  <c r="G358" i="1"/>
  <c r="H1517" i="1"/>
  <c r="G1517" i="1"/>
  <c r="H11" i="3"/>
  <c r="G1096" i="1"/>
  <c r="H1096" i="1"/>
  <c r="H561" i="1"/>
  <c r="G561" i="1"/>
  <c r="G1408" i="1"/>
  <c r="H1408" i="1"/>
  <c r="H276" i="9" l="1"/>
  <c r="D984" i="1"/>
  <c r="G276" i="9"/>
  <c r="G282" i="9"/>
  <c r="E282" i="9" s="1"/>
  <c r="B282" i="9" s="1"/>
  <c r="F6" i="5"/>
  <c r="C984" i="1"/>
  <c r="F408" i="4"/>
  <c r="C403" i="1"/>
  <c r="G1152" i="1"/>
  <c r="H1152" i="1"/>
  <c r="G1435" i="1"/>
  <c r="H1435" i="1"/>
  <c r="F639" i="4"/>
  <c r="C633" i="1"/>
  <c r="G293" i="1"/>
  <c r="H1214" i="1"/>
  <c r="G1214" i="1"/>
  <c r="D291" i="4"/>
  <c r="F289" i="4"/>
  <c r="D413" i="4"/>
  <c r="C285" i="1"/>
  <c r="D290" i="4"/>
  <c r="F635" i="4"/>
  <c r="C629" i="1"/>
  <c r="H407" i="1"/>
  <c r="G407" i="1"/>
  <c r="H522" i="1"/>
  <c r="G522" i="1"/>
  <c r="K3" i="9"/>
  <c r="I9" i="3"/>
  <c r="G1046" i="1"/>
  <c r="H1046" i="1"/>
  <c r="H402" i="1"/>
  <c r="G402" i="1"/>
  <c r="N3" i="9"/>
  <c r="I11" i="3"/>
  <c r="E413" i="4"/>
  <c r="E291" i="4"/>
  <c r="D287" i="1" s="1"/>
  <c r="D285" i="1"/>
  <c r="E290" i="4"/>
  <c r="D286" i="1" s="1"/>
  <c r="H345" i="1"/>
  <c r="G345" i="1"/>
  <c r="H414" i="1"/>
  <c r="G414" i="1"/>
  <c r="F636" i="4"/>
  <c r="C630" i="1"/>
  <c r="H147" i="1"/>
  <c r="G147" i="1"/>
  <c r="D633" i="1"/>
  <c r="H403" i="1" l="1"/>
  <c r="G403" i="1"/>
  <c r="H630" i="1"/>
  <c r="G630" i="1"/>
  <c r="F290" i="4"/>
  <c r="C286" i="1"/>
  <c r="F291" i="4"/>
  <c r="C287" i="1"/>
  <c r="H633" i="1"/>
  <c r="G633" i="1"/>
  <c r="E276" i="9"/>
  <c r="H285" i="1"/>
  <c r="G285" i="1"/>
  <c r="H8" i="3"/>
  <c r="H984" i="1"/>
  <c r="G984" i="1"/>
  <c r="E640" i="4"/>
  <c r="E415" i="4"/>
  <c r="D410" i="1" s="1"/>
  <c r="D408" i="1"/>
  <c r="E414" i="4"/>
  <c r="D409" i="1" s="1"/>
  <c r="H629" i="1"/>
  <c r="G629" i="1"/>
  <c r="D415" i="4"/>
  <c r="F413" i="4"/>
  <c r="D640" i="4"/>
  <c r="C408" i="1"/>
  <c r="D414" i="4"/>
  <c r="F414" i="4" l="1"/>
  <c r="C409" i="1"/>
  <c r="H408" i="1"/>
  <c r="G408" i="1"/>
  <c r="M3" i="9"/>
  <c r="E275" i="9"/>
  <c r="I8" i="3" s="1"/>
  <c r="B276" i="9"/>
  <c r="H286" i="1"/>
  <c r="G286" i="1"/>
  <c r="D642" i="4"/>
  <c r="F640" i="4"/>
  <c r="C634" i="1"/>
  <c r="D641" i="4"/>
  <c r="E642" i="4"/>
  <c r="D634" i="1"/>
  <c r="E641" i="4"/>
  <c r="F415" i="4"/>
  <c r="C410" i="1"/>
  <c r="H287" i="1"/>
  <c r="G287" i="1"/>
  <c r="H410" i="1" l="1"/>
  <c r="G410" i="1"/>
  <c r="D646" i="4"/>
  <c r="F642" i="4"/>
  <c r="C636" i="1"/>
  <c r="D645" i="4"/>
  <c r="F641" i="4"/>
  <c r="C635" i="1"/>
  <c r="G274" i="9"/>
  <c r="E274" i="9" s="1"/>
  <c r="B274" i="9" s="1"/>
  <c r="H409" i="1"/>
  <c r="G409" i="1"/>
  <c r="E645" i="4"/>
  <c r="D635" i="1"/>
  <c r="H634" i="1"/>
  <c r="G634" i="1"/>
  <c r="E646" i="4"/>
  <c r="D636" i="1"/>
  <c r="H635" i="1" l="1"/>
  <c r="G635" i="1"/>
  <c r="H19" i="3"/>
  <c r="F646" i="4"/>
  <c r="C640" i="1"/>
  <c r="I18" i="3"/>
  <c r="D639" i="1"/>
  <c r="H18" i="3"/>
  <c r="F645" i="4"/>
  <c r="C639" i="1"/>
  <c r="I19" i="3"/>
  <c r="D640" i="1"/>
  <c r="H636" i="1"/>
  <c r="G636" i="1"/>
  <c r="H639" i="1" l="1"/>
  <c r="G639" i="1"/>
  <c r="H7" i="3"/>
  <c r="H640" i="1"/>
  <c r="G640" i="1"/>
  <c r="J3" i="9" l="1"/>
  <c r="I7" i="3"/>
  <c r="M271" i="9" l="1"/>
  <c r="L271" i="9"/>
  <c r="F271" i="9" s="1"/>
  <c r="G18" i="9"/>
  <c r="E18" i="9" s="1"/>
  <c r="B18" i="9" s="1"/>
  <c r="H18" i="9"/>
  <c r="I8" i="9"/>
  <c r="I11" i="9"/>
  <c r="E11" i="9" s="1"/>
  <c r="B11" i="9" s="1"/>
  <c r="J6" i="9"/>
  <c r="J13" i="9"/>
  <c r="K11" i="9"/>
  <c r="I5" i="9"/>
  <c r="I9" i="9"/>
  <c r="I17" i="9"/>
  <c r="M16" i="9"/>
  <c r="H15" i="9"/>
  <c r="K10" i="9"/>
  <c r="K13" i="9"/>
  <c r="J8" i="9"/>
  <c r="H17" i="9"/>
  <c r="L16" i="9"/>
  <c r="F16" i="9" s="1"/>
  <c r="I12" i="9"/>
  <c r="J7" i="9"/>
  <c r="J10" i="9"/>
  <c r="E10" i="9" s="1"/>
  <c r="B10" i="9" s="1"/>
  <c r="K5" i="9"/>
  <c r="K12" i="9"/>
  <c r="K8" i="9"/>
  <c r="I13" i="9"/>
  <c r="E13" i="9" s="1"/>
  <c r="B13" i="9" s="1"/>
  <c r="K7" i="9"/>
  <c r="G16" i="9"/>
  <c r="L15" i="9"/>
  <c r="G15" i="9"/>
  <c r="E15" i="9" s="1"/>
  <c r="I7" i="9"/>
  <c r="E7" i="9" s="1"/>
  <c r="B7" i="9" s="1"/>
  <c r="J11" i="9"/>
  <c r="K6" i="9"/>
  <c r="K9" i="9"/>
  <c r="J5" i="9"/>
  <c r="I6" i="9"/>
  <c r="H16" i="9"/>
  <c r="M15" i="9"/>
  <c r="G17" i="9"/>
  <c r="E17" i="9" s="1"/>
  <c r="B17" i="9" s="1"/>
  <c r="J17" i="9"/>
  <c r="J9" i="9"/>
  <c r="J12" i="9"/>
  <c r="F15" i="9" l="1"/>
  <c r="F14" i="9" s="1"/>
  <c r="E8" i="9"/>
  <c r="B8" i="9" s="1"/>
  <c r="E6" i="9"/>
  <c r="B6" i="9" s="1"/>
  <c r="E16" i="9"/>
  <c r="B16" i="9" s="1"/>
  <c r="E12" i="9"/>
  <c r="B12" i="9" s="1"/>
  <c r="E9" i="9"/>
  <c r="B9" i="9" s="1"/>
  <c r="B271" i="9"/>
  <c r="F19" i="9"/>
  <c r="E14" i="9"/>
  <c r="B15" i="9"/>
  <c r="E5" i="9"/>
  <c r="B5" i="9" l="1"/>
  <c r="E4" i="9"/>
  <c r="E3" i="9" s="1"/>
  <c r="F3"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<sst xmlns="http://schemas.openxmlformats.org/spreadsheetml/2006/main" count="4338" uniqueCount="3399">
  <si>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</si>
  <si>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</si>
  <si>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</si>
  <si>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</si>
  <si>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</si>
  <si>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</si>
  <si>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</si>
  <si>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</si>
  <si>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</si>
  <si>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</si>
  <si>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</si>
  <si>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</si>
  <si>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</si>
  <si>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</si>
  <si>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</si>
  <si>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</si>
  <si>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</si>
  <si>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</si>
  <si>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</si>
  <si>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</si>
  <si>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</si>
  <si>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</si>
  <si>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</si>
  <si>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</si>
  <si>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</si>
  <si>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</si>
  <si>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</si>
  <si>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</si>
  <si>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</si>
  <si>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</si>
  <si>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</si>
  <si>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</si>
  <si>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</si>
  <si>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</si>
  <si>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</si>
  <si>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23</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</si>
  <si>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</si>
  <si>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</si>
  <si>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</si>
  <si>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</si>
  <si>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</si>
  <si>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</si>
  <si>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</si>
  <si>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</si>
  <si>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</si>
  <si>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</si>
  <si>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</si>
  <si>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</si>
  <si>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</si>
  <si>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35907 - OPĆINA GORJANI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</si>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</sst>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423015.65</v>
      </c>
      <c r="D2" s="6">
        <f>'PR-RAS'!E6</f>
        <v>571720.57000000007</v>
      </c>
      <c r="E2" s="6">
        <v>0</v>
      </c>
      <c r="F2" s="6">
        <v>0</v>
      </c>
      <c r="G2" s="7">
        <f t="shared" ref="G2:G264" si="0">(B2/1000)*(C2*1+D2*2)</f>
        <v>1566.4567900000002</v>
      </c>
      <c r="H2" s="7">
        <f t="shared" ref="H2:H264" si="1">ABS(C2-ROUND(C2,0))+ABS(D2-ROUND(D2,0))</f>
        <v>0.77999999991152436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43872.569999999992</v>
      </c>
      <c r="D3" s="1">
        <f>'PR-RAS'!E7</f>
        <v>92384.840000000011</v>
      </c>
      <c r="E3" s="1">
        <v>0</v>
      </c>
      <c r="F3" s="1">
        <v>0</v>
      </c>
      <c r="G3" s="2">
        <f t="shared" si="0"/>
        <v>457.28450000000004</v>
      </c>
      <c r="H3" s="2">
        <f t="shared" si="1"/>
        <v>0.58999999999650754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37328.67</v>
      </c>
      <c r="D4" s="1">
        <f>'PR-RAS'!E8</f>
        <v>83209.52</v>
      </c>
      <c r="E4" s="1">
        <v>0</v>
      </c>
      <c r="F4" s="1">
        <v>0</v>
      </c>
      <c r="G4" s="2">
        <f t="shared" si="0"/>
        <v>611.24313000000006</v>
      </c>
      <c r="H4" s="2">
        <f t="shared" si="1"/>
        <v>0.80999999999767169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55751.85</v>
      </c>
      <c r="D5" s="1">
        <f>'PR-RAS'!E9</f>
        <v>96652.39</v>
      </c>
      <c r="E5" s="1">
        <v>0</v>
      </c>
      <c r="F5" s="1">
        <v>0</v>
      </c>
      <c r="G5" s="2">
        <f t="shared" si="0"/>
        <v>996.22652000000005</v>
      </c>
      <c r="H5" s="2">
        <f t="shared" si="1"/>
        <v>0.54000000000087311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7699.2</v>
      </c>
      <c r="D9" s="1">
        <f>'PR-RAS'!E13</f>
        <v>14839.64</v>
      </c>
      <c r="E9" s="1">
        <v>0</v>
      </c>
      <c r="F9" s="1">
        <v>0</v>
      </c>
      <c r="G9" s="2">
        <f t="shared" si="0"/>
        <v>299.02783999999997</v>
      </c>
      <c r="H9" s="2">
        <f t="shared" si="1"/>
        <v>0.56000000000040018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26122.38</v>
      </c>
      <c r="D11" s="1">
        <f>'PR-RAS'!E15</f>
        <v>28282.51</v>
      </c>
      <c r="E11" s="1">
        <v>0</v>
      </c>
      <c r="F11" s="1">
        <v>0</v>
      </c>
      <c r="G11" s="2">
        <f t="shared" si="0"/>
        <v>826.87399999999991</v>
      </c>
      <c r="H11" s="2">
        <f t="shared" si="1"/>
        <v>0.87000000000261934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5535.2</v>
      </c>
      <c r="D19" s="1">
        <f>'PR-RAS'!E23</f>
        <v>7998.83</v>
      </c>
      <c r="E19" s="1">
        <v>0</v>
      </c>
      <c r="F19" s="1">
        <v>0</v>
      </c>
      <c r="G19" s="2">
        <f t="shared" si="0"/>
        <v>387.59147999999999</v>
      </c>
      <c r="H19" s="2">
        <f t="shared" si="1"/>
        <v>0.36999999999989086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5535.2</v>
      </c>
      <c r="D23" s="1">
        <f>'PR-RAS'!E27</f>
        <v>7998.83</v>
      </c>
      <c r="E23" s="1">
        <v>0</v>
      </c>
      <c r="F23" s="1">
        <v>0</v>
      </c>
      <c r="G23" s="2">
        <f t="shared" si="0"/>
        <v>473.72291999999999</v>
      </c>
      <c r="H23" s="2">
        <f t="shared" si="1"/>
        <v>0.36999999999989086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1008.7</v>
      </c>
      <c r="D25" s="1">
        <f>'PR-RAS'!E29</f>
        <v>1176.49</v>
      </c>
      <c r="E25" s="1">
        <v>0</v>
      </c>
      <c r="F25" s="1">
        <v>0</v>
      </c>
      <c r="G25" s="2">
        <f t="shared" si="0"/>
        <v>80.680320000000009</v>
      </c>
      <c r="H25" s="2">
        <f t="shared" si="1"/>
        <v>0.78999999999996362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1008.7</v>
      </c>
      <c r="D27" s="1">
        <f>'PR-RAS'!E31</f>
        <v>1176.49</v>
      </c>
      <c r="E27" s="1">
        <v>0</v>
      </c>
      <c r="F27" s="1">
        <v>0</v>
      </c>
      <c r="G27" s="2">
        <f t="shared" si="0"/>
        <v>87.403680000000008</v>
      </c>
      <c r="H27" s="2">
        <f t="shared" si="1"/>
        <v>0.78999999999996362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277423.57</v>
      </c>
      <c r="D46" s="1">
        <f>'PR-RAS'!E50</f>
        <v>382922.62</v>
      </c>
      <c r="E46" s="1">
        <v>0</v>
      </c>
      <c r="F46" s="1">
        <v>0</v>
      </c>
      <c r="G46" s="2">
        <f t="shared" si="0"/>
        <v>46947.096449999997</v>
      </c>
      <c r="H46" s="2">
        <f t="shared" si="1"/>
        <v>0.80999999999767169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146599.35</v>
      </c>
      <c r="D55" s="1">
        <f>'PR-RAS'!E59</f>
        <v>142011.41</v>
      </c>
      <c r="E55" s="1">
        <v>0</v>
      </c>
      <c r="F55" s="1">
        <v>0</v>
      </c>
      <c r="G55" s="2">
        <f t="shared" si="0"/>
        <v>23253.597180000001</v>
      </c>
      <c r="H55" s="2">
        <f t="shared" si="1"/>
        <v>0.76000000000931323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146599.35</v>
      </c>
      <c r="D56" s="1">
        <f>'PR-RAS'!E60</f>
        <v>142011.41</v>
      </c>
      <c r="E56" s="1">
        <v>0</v>
      </c>
      <c r="F56" s="1">
        <v>0</v>
      </c>
      <c r="G56" s="2">
        <f t="shared" si="0"/>
        <v>23684.219350000003</v>
      </c>
      <c r="H56" s="2">
        <f t="shared" si="1"/>
        <v>0.76000000000931323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4556.8900000000003</v>
      </c>
      <c r="D58" s="1">
        <f>'PR-RAS'!E62</f>
        <v>0</v>
      </c>
      <c r="E58" s="1">
        <v>0</v>
      </c>
      <c r="F58" s="1">
        <v>0</v>
      </c>
      <c r="G58" s="2">
        <f t="shared" si="0"/>
        <v>259.74273000000005</v>
      </c>
      <c r="H58" s="2">
        <f t="shared" si="1"/>
        <v>0.10999999999967258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4556.8900000000003</v>
      </c>
      <c r="D59" s="1">
        <f>'PR-RAS'!E63</f>
        <v>0</v>
      </c>
      <c r="E59" s="1">
        <v>0</v>
      </c>
      <c r="F59" s="1">
        <v>0</v>
      </c>
      <c r="G59" s="2">
        <f t="shared" si="0"/>
        <v>264.29962</v>
      </c>
      <c r="H59" s="2">
        <f t="shared" si="1"/>
        <v>0.10999999999967258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126267.33</v>
      </c>
      <c r="D70" s="1">
        <f>'PR-RAS'!E74</f>
        <v>240911.21</v>
      </c>
      <c r="E70" s="1">
        <v>0</v>
      </c>
      <c r="F70" s="1">
        <v>0</v>
      </c>
      <c r="G70" s="2">
        <f t="shared" si="0"/>
        <v>41958.192750000002</v>
      </c>
      <c r="H70" s="2">
        <f t="shared" si="1"/>
        <v>0.53999999999359716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126267.33</v>
      </c>
      <c r="D71" s="1">
        <f>'PR-RAS'!E75</f>
        <v>103344.69</v>
      </c>
      <c r="E71" s="1">
        <v>0</v>
      </c>
      <c r="F71" s="1">
        <v>0</v>
      </c>
      <c r="G71" s="2">
        <f t="shared" si="0"/>
        <v>23306.969700000005</v>
      </c>
      <c r="H71" s="2">
        <f t="shared" si="1"/>
        <v>0.63999999999941792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137566.51999999999</v>
      </c>
      <c r="E72" s="1">
        <v>0</v>
      </c>
      <c r="F72" s="1">
        <v>0</v>
      </c>
      <c r="G72" s="2">
        <f t="shared" si="0"/>
        <v>19534.445839999997</v>
      </c>
      <c r="H72" s="2">
        <f t="shared" si="1"/>
        <v>0.48000000001047738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81041.510000000009</v>
      </c>
      <c r="D78" s="1">
        <f>'PR-RAS'!E82</f>
        <v>50181.759999999995</v>
      </c>
      <c r="E78" s="1">
        <v>0</v>
      </c>
      <c r="F78" s="1">
        <v>0</v>
      </c>
      <c r="G78" s="2">
        <f t="shared" si="0"/>
        <v>13968.187309999999</v>
      </c>
      <c r="H78" s="2">
        <f t="shared" si="1"/>
        <v>0.72999999999592546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0.33</v>
      </c>
      <c r="D79" s="1">
        <f>'PR-RAS'!E83</f>
        <v>7.0000000000000007E-2</v>
      </c>
      <c r="E79" s="1">
        <v>0</v>
      </c>
      <c r="F79" s="1">
        <v>0</v>
      </c>
      <c r="G79" s="2">
        <f t="shared" si="0"/>
        <v>3.6660000000000005E-2</v>
      </c>
      <c r="H79" s="2">
        <f t="shared" si="1"/>
        <v>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0.33</v>
      </c>
      <c r="D81" s="1">
        <f>'PR-RAS'!E85</f>
        <v>7.0000000000000007E-2</v>
      </c>
      <c r="E81" s="1">
        <v>0</v>
      </c>
      <c r="F81" s="1">
        <v>0</v>
      </c>
      <c r="G81" s="2">
        <f t="shared" si="0"/>
        <v>3.7600000000000001E-2</v>
      </c>
      <c r="H81" s="2">
        <f t="shared" si="1"/>
        <v>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81041.180000000008</v>
      </c>
      <c r="D87" s="1">
        <f>'PR-RAS'!E91</f>
        <v>50181.689999999995</v>
      </c>
      <c r="E87" s="1">
        <v>0</v>
      </c>
      <c r="F87" s="1">
        <v>0</v>
      </c>
      <c r="G87" s="2">
        <f t="shared" si="0"/>
        <v>15600.792159999999</v>
      </c>
      <c r="H87" s="2">
        <f t="shared" si="1"/>
        <v>0.49000000001251465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25090.1</v>
      </c>
      <c r="D88" s="1">
        <f>'PR-RAS'!E92</f>
        <v>265.45</v>
      </c>
      <c r="E88" s="1">
        <v>0</v>
      </c>
      <c r="F88" s="1">
        <v>0</v>
      </c>
      <c r="G88" s="2">
        <f t="shared" si="0"/>
        <v>2229.027</v>
      </c>
      <c r="H88" s="2">
        <f t="shared" si="1"/>
        <v>0.54999999999853344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53873.22</v>
      </c>
      <c r="D89" s="1">
        <f>'PR-RAS'!E93</f>
        <v>43837.07</v>
      </c>
      <c r="E89" s="1">
        <v>0</v>
      </c>
      <c r="F89" s="1">
        <v>0</v>
      </c>
      <c r="G89" s="2">
        <f t="shared" si="0"/>
        <v>12456.167679999999</v>
      </c>
      <c r="H89" s="2">
        <f t="shared" si="1"/>
        <v>0.29000000000087311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6079.17</v>
      </c>
      <c r="E90" s="1">
        <v>0</v>
      </c>
      <c r="F90" s="1">
        <v>0</v>
      </c>
      <c r="G90" s="2">
        <f t="shared" si="0"/>
        <v>1082.0922599999999</v>
      </c>
      <c r="H90" s="2">
        <f t="shared" si="1"/>
        <v>0.17000000000007276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2077.86</v>
      </c>
      <c r="D93" s="1">
        <f>'PR-RAS'!E97</f>
        <v>0</v>
      </c>
      <c r="E93" s="1">
        <v>0</v>
      </c>
      <c r="F93" s="1">
        <v>0</v>
      </c>
      <c r="G93" s="2">
        <f t="shared" si="0"/>
        <v>191.16312000000002</v>
      </c>
      <c r="H93" s="2">
        <f t="shared" si="1"/>
        <v>0.13999999999987267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19645.670000000002</v>
      </c>
      <c r="D102" s="1">
        <f>'PR-RAS'!E106</f>
        <v>45937.54</v>
      </c>
      <c r="E102" s="1">
        <v>0</v>
      </c>
      <c r="F102" s="1">
        <v>0</v>
      </c>
      <c r="G102" s="2">
        <f t="shared" si="0"/>
        <v>11263.59575</v>
      </c>
      <c r="H102" s="2">
        <f t="shared" si="1"/>
        <v>0.78999999999723514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15217.37</v>
      </c>
      <c r="D108" s="1">
        <f>'PR-RAS'!E112</f>
        <v>45739.35</v>
      </c>
      <c r="E108" s="1">
        <v>0</v>
      </c>
      <c r="F108" s="1">
        <v>0</v>
      </c>
      <c r="G108" s="2">
        <f t="shared" si="0"/>
        <v>11416.47949</v>
      </c>
      <c r="H108" s="2">
        <f t="shared" si="1"/>
        <v>0.71999999999934516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23.47</v>
      </c>
      <c r="D110" s="1">
        <f>'PR-RAS'!E114</f>
        <v>102.58</v>
      </c>
      <c r="E110" s="1">
        <v>0</v>
      </c>
      <c r="F110" s="1">
        <v>0</v>
      </c>
      <c r="G110" s="2">
        <f t="shared" si="0"/>
        <v>24.920669999999998</v>
      </c>
      <c r="H110" s="2">
        <f t="shared" si="1"/>
        <v>0.89000000000000057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205.62</v>
      </c>
      <c r="D111" s="1">
        <f>'PR-RAS'!E115</f>
        <v>464.68</v>
      </c>
      <c r="E111" s="1">
        <v>0</v>
      </c>
      <c r="F111" s="1">
        <v>0</v>
      </c>
      <c r="G111" s="2">
        <f t="shared" si="0"/>
        <v>124.84780000000001</v>
      </c>
      <c r="H111" s="2">
        <f t="shared" si="1"/>
        <v>0.69999999999998863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14988.28</v>
      </c>
      <c r="D113" s="1">
        <f>'PR-RAS'!E117</f>
        <v>45172.09</v>
      </c>
      <c r="E113" s="1">
        <v>0</v>
      </c>
      <c r="F113" s="1">
        <v>0</v>
      </c>
      <c r="G113" s="2">
        <f t="shared" si="0"/>
        <v>11797.23552</v>
      </c>
      <c r="H113" s="2">
        <f t="shared" si="1"/>
        <v>0.36999999999716238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4428.3</v>
      </c>
      <c r="D116" s="1">
        <f>'PR-RAS'!E120</f>
        <v>198.19</v>
      </c>
      <c r="E116" s="1">
        <v>0</v>
      </c>
      <c r="F116" s="1">
        <v>0</v>
      </c>
      <c r="G116" s="2">
        <f t="shared" si="0"/>
        <v>554.83820000000003</v>
      </c>
      <c r="H116" s="2">
        <f t="shared" si="1"/>
        <v>0.49000000000017963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161.71</v>
      </c>
      <c r="D117" s="1">
        <f>'PR-RAS'!E121</f>
        <v>100</v>
      </c>
      <c r="E117" s="1">
        <v>0</v>
      </c>
      <c r="F117" s="1">
        <v>0</v>
      </c>
      <c r="G117" s="2">
        <f t="shared" si="0"/>
        <v>41.958360000000006</v>
      </c>
      <c r="H117" s="2">
        <f t="shared" si="1"/>
        <v>0.28999999999999204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4266.59</v>
      </c>
      <c r="D118" s="1">
        <f>'PR-RAS'!E122</f>
        <v>98.19</v>
      </c>
      <c r="E118" s="1">
        <v>0</v>
      </c>
      <c r="F118" s="1">
        <v>0</v>
      </c>
      <c r="G118" s="2">
        <f t="shared" si="0"/>
        <v>522.16749000000004</v>
      </c>
      <c r="H118" s="2">
        <f t="shared" si="1"/>
        <v>0.59999999999985221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1032.33</v>
      </c>
      <c r="D135" s="1">
        <f>'PR-RAS'!E139</f>
        <v>293.81</v>
      </c>
      <c r="E135" s="1">
        <v>0</v>
      </c>
      <c r="F135" s="1">
        <v>0</v>
      </c>
      <c r="G135" s="2">
        <f t="shared" si="0"/>
        <v>217.07329999999999</v>
      </c>
      <c r="H135" s="2">
        <f t="shared" si="1"/>
        <v>0.51999999999992497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1032.33</v>
      </c>
      <c r="D146" s="1">
        <f>'PR-RAS'!E150</f>
        <v>293.81</v>
      </c>
      <c r="E146" s="1">
        <v>0</v>
      </c>
      <c r="F146" s="1">
        <v>0</v>
      </c>
      <c r="G146" s="2">
        <f t="shared" si="0"/>
        <v>234.89274999999995</v>
      </c>
      <c r="H146" s="2">
        <f t="shared" si="1"/>
        <v>0.51999999999992497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283308.46000000002</v>
      </c>
      <c r="D147" s="1">
        <f>'PR-RAS'!E151</f>
        <v>461688.52</v>
      </c>
      <c r="E147" s="1">
        <v>0</v>
      </c>
      <c r="F147" s="1">
        <v>0</v>
      </c>
      <c r="G147" s="2">
        <f t="shared" si="0"/>
        <v>176176.08299999998</v>
      </c>
      <c r="H147" s="2">
        <f t="shared" si="1"/>
        <v>0.94000000000232831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102931.41</v>
      </c>
      <c r="D148" s="1">
        <f>'PR-RAS'!E152</f>
        <v>247314.47999999998</v>
      </c>
      <c r="E148" s="1">
        <v>0</v>
      </c>
      <c r="F148" s="1">
        <v>0</v>
      </c>
      <c r="G148" s="2">
        <f t="shared" si="0"/>
        <v>87841.374389999997</v>
      </c>
      <c r="H148" s="2">
        <f t="shared" si="1"/>
        <v>0.88999999998486601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88250.86</v>
      </c>
      <c r="D149" s="1">
        <f>'PR-RAS'!E153</f>
        <v>209197.77</v>
      </c>
      <c r="E149" s="1">
        <v>0</v>
      </c>
      <c r="F149" s="1">
        <v>0</v>
      </c>
      <c r="G149" s="2">
        <f t="shared" si="0"/>
        <v>74983.667199999996</v>
      </c>
      <c r="H149" s="2">
        <f t="shared" si="1"/>
        <v>0.3700000000098953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88250.86</v>
      </c>
      <c r="D150" s="1">
        <f>'PR-RAS'!E154</f>
        <v>209197.77</v>
      </c>
      <c r="E150" s="1">
        <v>0</v>
      </c>
      <c r="F150" s="1">
        <v>0</v>
      </c>
      <c r="G150" s="2">
        <f t="shared" si="0"/>
        <v>75490.313599999994</v>
      </c>
      <c r="H150" s="2">
        <f t="shared" si="1"/>
        <v>0.3700000000098953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132.72</v>
      </c>
      <c r="D154" s="1">
        <f>'PR-RAS'!E158</f>
        <v>3599.08</v>
      </c>
      <c r="E154" s="1">
        <v>0</v>
      </c>
      <c r="F154" s="1">
        <v>0</v>
      </c>
      <c r="G154" s="2">
        <f t="shared" si="0"/>
        <v>1121.62464</v>
      </c>
      <c r="H154" s="2">
        <f t="shared" si="1"/>
        <v>0.35999999999992838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14547.83</v>
      </c>
      <c r="D155" s="1">
        <f>'PR-RAS'!E159</f>
        <v>34517.629999999997</v>
      </c>
      <c r="E155" s="1">
        <v>0</v>
      </c>
      <c r="F155" s="1">
        <v>0</v>
      </c>
      <c r="G155" s="2">
        <f t="shared" si="0"/>
        <v>12871.79586</v>
      </c>
      <c r="H155" s="2">
        <f t="shared" si="1"/>
        <v>0.5400000000026921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14547.83</v>
      </c>
      <c r="D157" s="1">
        <f>'PR-RAS'!E161</f>
        <v>34517.629999999997</v>
      </c>
      <c r="E157" s="1">
        <v>0</v>
      </c>
      <c r="F157" s="1">
        <v>0</v>
      </c>
      <c r="G157" s="2">
        <f t="shared" si="0"/>
        <v>13038.96204</v>
      </c>
      <c r="H157" s="2">
        <f t="shared" si="1"/>
        <v>0.5400000000026921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132735.20000000001</v>
      </c>
      <c r="D159" s="1">
        <f>'PR-RAS'!E163</f>
        <v>135591.54</v>
      </c>
      <c r="E159" s="1">
        <v>0</v>
      </c>
      <c r="F159" s="1">
        <v>0</v>
      </c>
      <c r="G159" s="2">
        <f t="shared" si="0"/>
        <v>63819.088240000005</v>
      </c>
      <c r="H159" s="2">
        <f t="shared" si="1"/>
        <v>0.66000000000349246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4282.6400000000003</v>
      </c>
      <c r="D160" s="1">
        <f>'PR-RAS'!E164</f>
        <v>5330.6900000000005</v>
      </c>
      <c r="E160" s="1">
        <v>0</v>
      </c>
      <c r="F160" s="1">
        <v>0</v>
      </c>
      <c r="G160" s="2">
        <f t="shared" si="0"/>
        <v>2376.0991800000002</v>
      </c>
      <c r="H160" s="2">
        <f t="shared" si="1"/>
        <v>0.66999999999916326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42.74</v>
      </c>
      <c r="D161" s="1">
        <f>'PR-RAS'!E165</f>
        <v>230</v>
      </c>
      <c r="E161" s="1">
        <v>0</v>
      </c>
      <c r="F161" s="1">
        <v>0</v>
      </c>
      <c r="G161" s="2">
        <f t="shared" si="0"/>
        <v>80.438400000000001</v>
      </c>
      <c r="H161" s="2">
        <f t="shared" si="1"/>
        <v>0.25999999999999801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3672.38</v>
      </c>
      <c r="D162" s="1">
        <f>'PR-RAS'!E166</f>
        <v>2885.27</v>
      </c>
      <c r="E162" s="1">
        <v>0</v>
      </c>
      <c r="F162" s="1">
        <v>0</v>
      </c>
      <c r="G162" s="2">
        <f t="shared" si="0"/>
        <v>1520.3101200000001</v>
      </c>
      <c r="H162" s="2">
        <f t="shared" si="1"/>
        <v>0.65000000000009095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325.17</v>
      </c>
      <c r="D163" s="1">
        <f>'PR-RAS'!E167</f>
        <v>832.5</v>
      </c>
      <c r="E163" s="1">
        <v>0</v>
      </c>
      <c r="F163" s="1">
        <v>0</v>
      </c>
      <c r="G163" s="2">
        <f t="shared" si="0"/>
        <v>322.40754000000004</v>
      </c>
      <c r="H163" s="2">
        <f t="shared" si="1"/>
        <v>0.67000000000001592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242.35</v>
      </c>
      <c r="D164" s="1">
        <f>'PR-RAS'!E168</f>
        <v>1382.92</v>
      </c>
      <c r="E164" s="1">
        <v>0</v>
      </c>
      <c r="F164" s="1">
        <v>0</v>
      </c>
      <c r="G164" s="2">
        <f t="shared" si="0"/>
        <v>490.33497000000006</v>
      </c>
      <c r="H164" s="2">
        <f t="shared" si="1"/>
        <v>0.42999999999992156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37648.86</v>
      </c>
      <c r="D165" s="1">
        <f>'PR-RAS'!E169</f>
        <v>35237.380000000005</v>
      </c>
      <c r="E165" s="1">
        <v>0</v>
      </c>
      <c r="F165" s="1">
        <v>0</v>
      </c>
      <c r="G165" s="2">
        <f t="shared" si="0"/>
        <v>17732.273680000002</v>
      </c>
      <c r="H165" s="2">
        <f t="shared" si="1"/>
        <v>0.52000000000407454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3439.57</v>
      </c>
      <c r="D166" s="1">
        <f>'PR-RAS'!E170</f>
        <v>3911.85</v>
      </c>
      <c r="E166" s="1">
        <v>0</v>
      </c>
      <c r="F166" s="1">
        <v>0</v>
      </c>
      <c r="G166" s="2">
        <f t="shared" si="0"/>
        <v>1858.4395500000001</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4284.67</v>
      </c>
      <c r="D167" s="1">
        <f>'PR-RAS'!E171</f>
        <v>7966.52</v>
      </c>
      <c r="E167" s="1">
        <v>0</v>
      </c>
      <c r="F167" s="1">
        <v>0</v>
      </c>
      <c r="G167" s="2">
        <f t="shared" si="0"/>
        <v>3356.1398600000002</v>
      </c>
      <c r="H167" s="2">
        <f t="shared" si="1"/>
        <v>0.80999999999949068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25267.87</v>
      </c>
      <c r="D168" s="1">
        <f>'PR-RAS'!E172</f>
        <v>22051.86</v>
      </c>
      <c r="E168" s="1">
        <v>0</v>
      </c>
      <c r="F168" s="1">
        <v>0</v>
      </c>
      <c r="G168" s="2">
        <f t="shared" si="0"/>
        <v>11585.05553</v>
      </c>
      <c r="H168" s="2">
        <f t="shared" si="1"/>
        <v>0.27000000000043656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725.29</v>
      </c>
      <c r="D169" s="1">
        <f>'PR-RAS'!E173</f>
        <v>1089.3699999999999</v>
      </c>
      <c r="E169" s="1">
        <v>0</v>
      </c>
      <c r="F169" s="1">
        <v>0</v>
      </c>
      <c r="G169" s="2">
        <f t="shared" si="0"/>
        <v>487.87703999999997</v>
      </c>
      <c r="H169" s="2">
        <f t="shared" si="1"/>
        <v>0.65999999999985448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3063.67</v>
      </c>
      <c r="D170" s="1">
        <f>'PR-RAS'!E174</f>
        <v>104.07</v>
      </c>
      <c r="E170" s="1">
        <v>0</v>
      </c>
      <c r="F170" s="1">
        <v>0</v>
      </c>
      <c r="G170" s="2">
        <f t="shared" si="0"/>
        <v>552.93588999999997</v>
      </c>
      <c r="H170" s="2">
        <f t="shared" si="1"/>
        <v>0.39999999999992042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867.79</v>
      </c>
      <c r="D172" s="1">
        <f>'PR-RAS'!E176</f>
        <v>113.71</v>
      </c>
      <c r="E172" s="1">
        <v>0</v>
      </c>
      <c r="F172" s="1">
        <v>0</v>
      </c>
      <c r="G172" s="2">
        <f t="shared" si="0"/>
        <v>187.28091000000003</v>
      </c>
      <c r="H172" s="2">
        <f t="shared" si="1"/>
        <v>0.50000000000004263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77754.66</v>
      </c>
      <c r="D173" s="1">
        <f>'PR-RAS'!E177</f>
        <v>51855.14</v>
      </c>
      <c r="E173" s="1">
        <v>0</v>
      </c>
      <c r="F173" s="1">
        <v>0</v>
      </c>
      <c r="G173" s="2">
        <f t="shared" si="0"/>
        <v>31211.969679999998</v>
      </c>
      <c r="H173" s="2">
        <f t="shared" si="1"/>
        <v>0.47999999999592546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2018.3</v>
      </c>
      <c r="D174" s="1">
        <f>'PR-RAS'!E178</f>
        <v>2044.17</v>
      </c>
      <c r="E174" s="1">
        <v>0</v>
      </c>
      <c r="F174" s="1">
        <v>0</v>
      </c>
      <c r="G174" s="2">
        <f t="shared" si="0"/>
        <v>1056.4487199999999</v>
      </c>
      <c r="H174" s="2">
        <f t="shared" si="1"/>
        <v>0.47000000000002728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11244.89</v>
      </c>
      <c r="D175" s="1">
        <f>'PR-RAS'!E179</f>
        <v>5321.01</v>
      </c>
      <c r="E175" s="1">
        <v>0</v>
      </c>
      <c r="F175" s="1">
        <v>0</v>
      </c>
      <c r="G175" s="2">
        <f t="shared" si="0"/>
        <v>3808.3223399999997</v>
      </c>
      <c r="H175" s="2">
        <f t="shared" si="1"/>
        <v>0.12000000000080036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6188.7</v>
      </c>
      <c r="D176" s="1">
        <f>'PR-RAS'!E180</f>
        <v>2100.34</v>
      </c>
      <c r="E176" s="1">
        <v>0</v>
      </c>
      <c r="F176" s="1">
        <v>0</v>
      </c>
      <c r="G176" s="2">
        <f t="shared" si="0"/>
        <v>1818.1415</v>
      </c>
      <c r="H176" s="2">
        <f t="shared" si="1"/>
        <v>0.64000000000032742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16731.22</v>
      </c>
      <c r="D177" s="1">
        <f>'PR-RAS'!E181</f>
        <v>9713.24</v>
      </c>
      <c r="E177" s="1">
        <v>0</v>
      </c>
      <c r="F177" s="1">
        <v>0</v>
      </c>
      <c r="G177" s="2">
        <f t="shared" si="0"/>
        <v>6363.7551999999987</v>
      </c>
      <c r="H177" s="2">
        <f t="shared" si="1"/>
        <v>0.46000000000094587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5683.44</v>
      </c>
      <c r="D179" s="1">
        <f>'PR-RAS'!E183</f>
        <v>1864.1</v>
      </c>
      <c r="E179" s="1">
        <v>0</v>
      </c>
      <c r="F179" s="1">
        <v>0</v>
      </c>
      <c r="G179" s="2">
        <f t="shared" si="0"/>
        <v>1675.2719199999999</v>
      </c>
      <c r="H179" s="2">
        <f t="shared" si="1"/>
        <v>0.53999999999950887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17996.88</v>
      </c>
      <c r="D180" s="1">
        <f>'PR-RAS'!E184</f>
        <v>20509.63</v>
      </c>
      <c r="E180" s="1">
        <v>0</v>
      </c>
      <c r="F180" s="1">
        <v>0</v>
      </c>
      <c r="G180" s="2">
        <f t="shared" si="0"/>
        <v>10563.88906</v>
      </c>
      <c r="H180" s="2">
        <f t="shared" si="1"/>
        <v>0.48999999999796273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2617.96</v>
      </c>
      <c r="D181" s="1">
        <f>'PR-RAS'!E185</f>
        <v>4729.8100000000004</v>
      </c>
      <c r="E181" s="1">
        <v>0</v>
      </c>
      <c r="F181" s="1">
        <v>0</v>
      </c>
      <c r="G181" s="2">
        <f t="shared" si="0"/>
        <v>2173.9644000000003</v>
      </c>
      <c r="H181" s="2">
        <f t="shared" si="1"/>
        <v>0.22999999999956344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15273.27</v>
      </c>
      <c r="D182" s="1">
        <f>'PR-RAS'!E186</f>
        <v>5572.84</v>
      </c>
      <c r="E182" s="1">
        <v>0</v>
      </c>
      <c r="F182" s="1">
        <v>0</v>
      </c>
      <c r="G182" s="2">
        <f t="shared" si="0"/>
        <v>4781.8299500000003</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13049.039999999999</v>
      </c>
      <c r="D184" s="1">
        <f>'PR-RAS'!E188</f>
        <v>43168.33</v>
      </c>
      <c r="E184" s="1">
        <v>0</v>
      </c>
      <c r="F184" s="1">
        <v>0</v>
      </c>
      <c r="G184" s="2">
        <f t="shared" si="0"/>
        <v>18187.5831</v>
      </c>
      <c r="H184" s="2">
        <f t="shared" si="1"/>
        <v>0.37000000000080036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1724.1</v>
      </c>
      <c r="E185" s="1">
        <v>0</v>
      </c>
      <c r="F185" s="1">
        <v>0</v>
      </c>
      <c r="G185" s="2">
        <f t="shared" si="0"/>
        <v>634.46879999999999</v>
      </c>
      <c r="H185" s="2">
        <f t="shared" si="1"/>
        <v>9.9999999999909051E-2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856.67</v>
      </c>
      <c r="D186" s="1">
        <f>'PR-RAS'!E190</f>
        <v>950.13</v>
      </c>
      <c r="E186" s="1">
        <v>0</v>
      </c>
      <c r="F186" s="1">
        <v>0</v>
      </c>
      <c r="G186" s="2">
        <f t="shared" si="0"/>
        <v>510.03204999999997</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1227.8900000000001</v>
      </c>
      <c r="D187" s="1">
        <f>'PR-RAS'!E191</f>
        <v>1286.01</v>
      </c>
      <c r="E187" s="1">
        <v>0</v>
      </c>
      <c r="F187" s="1">
        <v>0</v>
      </c>
      <c r="G187" s="2">
        <f t="shared" si="0"/>
        <v>706.78325999999993</v>
      </c>
      <c r="H187" s="2">
        <f t="shared" si="1"/>
        <v>0.11999999999989086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224.34</v>
      </c>
      <c r="D188" s="1">
        <f>'PR-RAS'!E192</f>
        <v>229.64</v>
      </c>
      <c r="E188" s="1">
        <v>0</v>
      </c>
      <c r="F188" s="1">
        <v>0</v>
      </c>
      <c r="G188" s="2">
        <f t="shared" si="0"/>
        <v>127.83694</v>
      </c>
      <c r="H188" s="2">
        <f t="shared" si="1"/>
        <v>0.70000000000001705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1.65</v>
      </c>
      <c r="E189" s="1">
        <v>0</v>
      </c>
      <c r="F189" s="1">
        <v>0</v>
      </c>
      <c r="G189" s="2">
        <f t="shared" si="0"/>
        <v>0.62039999999999995</v>
      </c>
      <c r="H189" s="2">
        <f t="shared" si="1"/>
        <v>0.35000000000000009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10740.14</v>
      </c>
      <c r="D191" s="1">
        <f>'PR-RAS'!E195</f>
        <v>38976.800000000003</v>
      </c>
      <c r="E191" s="1">
        <v>0</v>
      </c>
      <c r="F191" s="1">
        <v>0</v>
      </c>
      <c r="G191" s="2">
        <f t="shared" si="0"/>
        <v>16851.810600000001</v>
      </c>
      <c r="H191" s="2">
        <f t="shared" si="1"/>
        <v>0.33999999999650754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4907.58</v>
      </c>
      <c r="D192" s="1">
        <f>'PR-RAS'!E196</f>
        <v>914.49</v>
      </c>
      <c r="E192" s="1">
        <v>0</v>
      </c>
      <c r="F192" s="1">
        <v>0</v>
      </c>
      <c r="G192" s="2">
        <f t="shared" si="0"/>
        <v>1286.6829599999999</v>
      </c>
      <c r="H192" s="2">
        <f t="shared" si="1"/>
        <v>0.91000000000008185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3948.96</v>
      </c>
      <c r="D198" s="1">
        <f>'PR-RAS'!E202</f>
        <v>0</v>
      </c>
      <c r="E198" s="1">
        <v>0</v>
      </c>
      <c r="F198" s="1">
        <v>0</v>
      </c>
      <c r="G198" s="2">
        <f t="shared" si="0"/>
        <v>777.94512000000009</v>
      </c>
      <c r="H198" s="2">
        <f t="shared" si="1"/>
        <v>3.999999999996362E-2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3948.96</v>
      </c>
      <c r="D201" s="1">
        <f>'PR-RAS'!E205</f>
        <v>0</v>
      </c>
      <c r="E201" s="1">
        <v>0</v>
      </c>
      <c r="F201" s="1">
        <v>0</v>
      </c>
      <c r="G201" s="2">
        <f t="shared" si="0"/>
        <v>789.79200000000003</v>
      </c>
      <c r="H201" s="2">
        <f t="shared" si="1"/>
        <v>3.999999999996362E-2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958.62</v>
      </c>
      <c r="D206" s="1">
        <f>'PR-RAS'!E210</f>
        <v>914.49</v>
      </c>
      <c r="E206" s="1">
        <v>0</v>
      </c>
      <c r="F206" s="1">
        <v>0</v>
      </c>
      <c r="G206" s="2">
        <f t="shared" si="0"/>
        <v>571.45799999999997</v>
      </c>
      <c r="H206" s="2">
        <f t="shared" si="1"/>
        <v>0.87000000000000455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958.62</v>
      </c>
      <c r="D207" s="1">
        <f>'PR-RAS'!E211</f>
        <v>914.49</v>
      </c>
      <c r="E207" s="1">
        <v>0</v>
      </c>
      <c r="F207" s="1">
        <v>0</v>
      </c>
      <c r="G207" s="2">
        <f t="shared" si="0"/>
        <v>574.24559999999997</v>
      </c>
      <c r="H207" s="2">
        <f t="shared" si="1"/>
        <v>0.87000000000000455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380.14</v>
      </c>
      <c r="D220" s="1">
        <f>'PR-RAS'!E224</f>
        <v>0</v>
      </c>
      <c r="E220" s="1">
        <v>0</v>
      </c>
      <c r="F220" s="1">
        <v>0</v>
      </c>
      <c r="G220" s="2">
        <f t="shared" si="0"/>
        <v>83.250659999999996</v>
      </c>
      <c r="H220" s="2">
        <f t="shared" si="1"/>
        <v>0.13999999999998636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380.14</v>
      </c>
      <c r="D232" s="1">
        <f>'PR-RAS'!E236</f>
        <v>0</v>
      </c>
      <c r="E232" s="1">
        <v>0</v>
      </c>
      <c r="F232" s="1">
        <v>0</v>
      </c>
      <c r="G232" s="2">
        <f t="shared" si="0"/>
        <v>87.812340000000006</v>
      </c>
      <c r="H232" s="2">
        <f t="shared" si="1"/>
        <v>0.13999999999998636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380.14</v>
      </c>
      <c r="D233" s="1">
        <f>'PR-RAS'!E237</f>
        <v>0</v>
      </c>
      <c r="E233" s="1">
        <v>0</v>
      </c>
      <c r="F233" s="1">
        <v>0</v>
      </c>
      <c r="G233" s="2">
        <f t="shared" si="0"/>
        <v>88.192480000000003</v>
      </c>
      <c r="H233" s="2">
        <f t="shared" si="1"/>
        <v>0.13999999999998636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9197.93</v>
      </c>
      <c r="D248" s="1">
        <f>'PR-RAS'!E252</f>
        <v>17125.239999999998</v>
      </c>
      <c r="E248" s="1">
        <v>0</v>
      </c>
      <c r="F248" s="1">
        <v>0</v>
      </c>
      <c r="G248" s="2">
        <f t="shared" si="0"/>
        <v>10731.757269999998</v>
      </c>
      <c r="H248" s="2">
        <f t="shared" si="1"/>
        <v>0.30999999999767169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9197.93</v>
      </c>
      <c r="D255" s="1">
        <f>'PR-RAS'!E259</f>
        <v>17125.239999999998</v>
      </c>
      <c r="E255" s="1">
        <v>0</v>
      </c>
      <c r="F255" s="1">
        <v>0</v>
      </c>
      <c r="G255" s="2">
        <f t="shared" si="0"/>
        <v>11035.896139999999</v>
      </c>
      <c r="H255" s="2">
        <f t="shared" si="1"/>
        <v>0.30999999999767169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4273.67</v>
      </c>
      <c r="D256" s="1">
        <f>'PR-RAS'!E260</f>
        <v>11911.09</v>
      </c>
      <c r="E256" s="1">
        <v>0</v>
      </c>
      <c r="F256" s="1">
        <v>0</v>
      </c>
      <c r="G256" s="2">
        <f t="shared" si="0"/>
        <v>7164.44175</v>
      </c>
      <c r="H256" s="2">
        <f t="shared" si="1"/>
        <v>0.42000000000007276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4924.26</v>
      </c>
      <c r="D257" s="1">
        <f>'PR-RAS'!E261</f>
        <v>5214.1499999999996</v>
      </c>
      <c r="E257" s="1">
        <v>0</v>
      </c>
      <c r="F257" s="1">
        <v>0</v>
      </c>
      <c r="G257" s="2">
        <f t="shared" si="0"/>
        <v>3930.2553600000001</v>
      </c>
      <c r="H257" s="2">
        <f t="shared" si="1"/>
        <v>0.40999999999985448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33156.199999999997</v>
      </c>
      <c r="D259" s="1">
        <f>'PR-RAS'!E263</f>
        <v>60742.77</v>
      </c>
      <c r="E259" s="1">
        <v>0</v>
      </c>
      <c r="F259" s="1">
        <v>0</v>
      </c>
      <c r="G259" s="2">
        <f t="shared" si="0"/>
        <v>39897.568919999998</v>
      </c>
      <c r="H259" s="2">
        <f t="shared" si="1"/>
        <v>0.43000000000029104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9930.32</v>
      </c>
      <c r="D260" s="1">
        <f>'PR-RAS'!E264</f>
        <v>23477.17</v>
      </c>
      <c r="E260" s="1">
        <v>0</v>
      </c>
      <c r="F260" s="1">
        <v>0</v>
      </c>
      <c r="G260" s="2">
        <f t="shared" si="0"/>
        <v>14733.12694</v>
      </c>
      <c r="H260" s="2">
        <f t="shared" si="1"/>
        <v>0.48999999999796273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9930.32</v>
      </c>
      <c r="D261" s="1">
        <f>'PR-RAS'!E265</f>
        <v>23477.17</v>
      </c>
      <c r="E261" s="1">
        <v>0</v>
      </c>
      <c r="F261" s="1">
        <v>0</v>
      </c>
      <c r="G261" s="2">
        <f t="shared" si="0"/>
        <v>14790.0116</v>
      </c>
      <c r="H261" s="2">
        <f t="shared" si="1"/>
        <v>0.48999999999796273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23225.88</v>
      </c>
      <c r="D264" s="1">
        <f>'PR-RAS'!E268</f>
        <v>37265.599999999999</v>
      </c>
      <c r="E264" s="1">
        <v>0</v>
      </c>
      <c r="F264" s="1">
        <v>0</v>
      </c>
      <c r="G264" s="2">
        <f t="shared" si="0"/>
        <v>25710.11204</v>
      </c>
      <c r="H264" s="2">
        <f t="shared" si="1"/>
        <v>0.52000000000043656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23225.88</v>
      </c>
      <c r="D265" s="1">
        <f>'PR-RAS'!E269</f>
        <v>37265.599999999999</v>
      </c>
      <c r="E265" s="1">
        <v>0</v>
      </c>
      <c r="F265" s="1">
        <v>0</v>
      </c>
      <c r="G265" s="2">
        <f t="shared" ref="G265:G521" si="8">(B265/1000)*(C265*1+D265*2)</f>
        <v>25807.869120000003</v>
      </c>
      <c r="H265" s="2">
        <f t="shared" ref="H265:H521" si="9">ABS(C265-ROUND(C265,0))+ABS(D265-ROUND(D265,0))</f>
        <v>0.52000000000043656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283308.46000000002</v>
      </c>
      <c r="D285" s="1">
        <f>'PR-RAS'!E289</f>
        <v>461688.52</v>
      </c>
      <c r="E285" s="1">
        <v>0</v>
      </c>
      <c r="F285" s="1">
        <v>0</v>
      </c>
      <c r="G285" s="2">
        <f t="shared" si="8"/>
        <v>342698.68199999997</v>
      </c>
      <c r="H285" s="2">
        <f t="shared" si="9"/>
        <v>0.94000000000232831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139707.19</v>
      </c>
      <c r="D286" s="1">
        <f>'PR-RAS'!E290</f>
        <v>110032.05000000005</v>
      </c>
      <c r="E286" s="1">
        <v>0</v>
      </c>
      <c r="F286" s="1">
        <v>0</v>
      </c>
      <c r="G286" s="2">
        <f t="shared" si="8"/>
        <v>102534.81765000001</v>
      </c>
      <c r="H286" s="2">
        <f t="shared" si="9"/>
        <v>0.24000000004889444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853286.08</v>
      </c>
      <c r="D288" s="1">
        <f>'PR-RAS'!E292</f>
        <v>140481.31</v>
      </c>
      <c r="E288" s="1">
        <v>0</v>
      </c>
      <c r="F288" s="1">
        <v>0</v>
      </c>
      <c r="G288" s="2">
        <f t="shared" si="8"/>
        <v>325529.37689999997</v>
      </c>
      <c r="H288" s="2">
        <f t="shared" si="9"/>
        <v>0.38999999995576218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223263.1</v>
      </c>
      <c r="D290" s="1">
        <f>'PR-RAS'!E294</f>
        <v>212909.46</v>
      </c>
      <c r="E290" s="1">
        <v>0</v>
      </c>
      <c r="F290" s="1">
        <v>0</v>
      </c>
      <c r="G290" s="2">
        <f t="shared" si="8"/>
        <v>187584.70377999998</v>
      </c>
      <c r="H290" s="2">
        <f t="shared" si="9"/>
        <v>0.55999999999767169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2071.8000000000002</v>
      </c>
      <c r="E293" s="1">
        <v>0</v>
      </c>
      <c r="F293" s="1">
        <v>0</v>
      </c>
      <c r="G293" s="2">
        <f t="shared" si="8"/>
        <v>1209.9312</v>
      </c>
      <c r="H293" s="2">
        <f t="shared" si="9"/>
        <v>0.1999999999998181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2071.8000000000002</v>
      </c>
      <c r="E306" s="1">
        <v>0</v>
      </c>
      <c r="F306" s="1">
        <v>0</v>
      </c>
      <c r="G306" s="2">
        <f t="shared" si="8"/>
        <v>1263.798</v>
      </c>
      <c r="H306" s="2">
        <f t="shared" si="9"/>
        <v>0.1999999999998181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2071.8000000000002</v>
      </c>
      <c r="E307" s="1">
        <v>0</v>
      </c>
      <c r="F307" s="1">
        <v>0</v>
      </c>
      <c r="G307" s="2">
        <f t="shared" si="8"/>
        <v>1267.9416000000001</v>
      </c>
      <c r="H307" s="2">
        <f t="shared" si="9"/>
        <v>0.1999999999998181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2071.8000000000002</v>
      </c>
      <c r="E308" s="1">
        <v>0</v>
      </c>
      <c r="F308" s="1">
        <v>0</v>
      </c>
      <c r="G308" s="2">
        <f t="shared" si="8"/>
        <v>1272.0852</v>
      </c>
      <c r="H308" s="2">
        <f t="shared" si="9"/>
        <v>0.1999999999998181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16294.86</v>
      </c>
      <c r="D345" s="1">
        <f>'PR-RAS'!E350</f>
        <v>71368.08</v>
      </c>
      <c r="E345" s="1">
        <v>0</v>
      </c>
      <c r="F345" s="1">
        <v>0</v>
      </c>
      <c r="G345" s="2">
        <f t="shared" si="8"/>
        <v>54706.670880000005</v>
      </c>
      <c r="H345" s="2">
        <f t="shared" si="9"/>
        <v>0.22000000000116415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16294.86</v>
      </c>
      <c r="D358" s="1">
        <f>'PR-RAS'!E363</f>
        <v>71368.08</v>
      </c>
      <c r="E358" s="1">
        <v>0</v>
      </c>
      <c r="F358" s="1">
        <v>0</v>
      </c>
      <c r="G358" s="2">
        <f t="shared" si="8"/>
        <v>56774.074140000004</v>
      </c>
      <c r="H358" s="2">
        <f t="shared" si="9"/>
        <v>0.22000000000116415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12954.7</v>
      </c>
      <c r="D359" s="1">
        <f>'PR-RAS'!E364</f>
        <v>67870.47</v>
      </c>
      <c r="E359" s="1">
        <v>0</v>
      </c>
      <c r="F359" s="1">
        <v>0</v>
      </c>
      <c r="G359" s="2">
        <f t="shared" si="8"/>
        <v>53233.039120000001</v>
      </c>
      <c r="H359" s="2">
        <f t="shared" si="9"/>
        <v>0.77000000000043656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64113.57</v>
      </c>
      <c r="E362" s="1">
        <v>0</v>
      </c>
      <c r="F362" s="1">
        <v>0</v>
      </c>
      <c r="G362" s="2">
        <f t="shared" si="8"/>
        <v>46289.997539999997</v>
      </c>
      <c r="H362" s="2">
        <f t="shared" si="9"/>
        <v>0.43000000000029104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12954.7</v>
      </c>
      <c r="D363" s="1">
        <f>'PR-RAS'!E368</f>
        <v>3756.9</v>
      </c>
      <c r="E363" s="1">
        <v>0</v>
      </c>
      <c r="F363" s="1">
        <v>0</v>
      </c>
      <c r="G363" s="2">
        <f t="shared" si="8"/>
        <v>7409.5969999999998</v>
      </c>
      <c r="H363" s="2">
        <f t="shared" si="9"/>
        <v>0.39999999999918145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3340.16</v>
      </c>
      <c r="D364" s="1">
        <f>'PR-RAS'!E369</f>
        <v>3197.6099999999997</v>
      </c>
      <c r="E364" s="1">
        <v>0</v>
      </c>
      <c r="F364" s="1">
        <v>0</v>
      </c>
      <c r="G364" s="2">
        <f t="shared" si="8"/>
        <v>3533.9429399999995</v>
      </c>
      <c r="H364" s="2">
        <f t="shared" si="9"/>
        <v>0.5500000000001819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371.62</v>
      </c>
      <c r="D365" s="1">
        <f>'PR-RAS'!E370</f>
        <v>703.3</v>
      </c>
      <c r="E365" s="1">
        <v>0</v>
      </c>
      <c r="F365" s="1">
        <v>0</v>
      </c>
      <c r="G365" s="2">
        <f t="shared" si="8"/>
        <v>647.27207999999996</v>
      </c>
      <c r="H365" s="2">
        <f t="shared" si="9"/>
        <v>0.67999999999994998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2968.54</v>
      </c>
      <c r="D371" s="1">
        <f>'PR-RAS'!E376</f>
        <v>2494.31</v>
      </c>
      <c r="E371" s="1">
        <v>0</v>
      </c>
      <c r="F371" s="1">
        <v>0</v>
      </c>
      <c r="G371" s="2">
        <f t="shared" si="8"/>
        <v>2944.1491999999998</v>
      </c>
      <c r="H371" s="2">
        <f t="shared" si="9"/>
        <v>0.76999999999998181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300</v>
      </c>
      <c r="E386" s="1">
        <v>0</v>
      </c>
      <c r="F386" s="1">
        <v>0</v>
      </c>
      <c r="G386" s="2">
        <f t="shared" si="8"/>
        <v>231</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300</v>
      </c>
      <c r="E388" s="1">
        <v>0</v>
      </c>
      <c r="F388" s="1">
        <v>0</v>
      </c>
      <c r="G388" s="2">
        <f t="shared" si="8"/>
        <v>232.20000000000002</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16294.86</v>
      </c>
      <c r="D403" s="1">
        <f>'PR-RAS'!E408</f>
        <v>69296.28</v>
      </c>
      <c r="E403" s="1">
        <v>0</v>
      </c>
      <c r="F403" s="1">
        <v>0</v>
      </c>
      <c r="G403" s="2">
        <f t="shared" si="8"/>
        <v>62264.742839999999</v>
      </c>
      <c r="H403" s="2">
        <f t="shared" si="9"/>
        <v>0.41999999999825377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827450.8</v>
      </c>
      <c r="D405" s="1">
        <f>'PR-RAS'!E410</f>
        <v>99614.12</v>
      </c>
      <c r="E405" s="1">
        <v>0</v>
      </c>
      <c r="F405" s="1">
        <v>0</v>
      </c>
      <c r="G405" s="2">
        <f t="shared" si="8"/>
        <v>414778.33216000005</v>
      </c>
      <c r="H405" s="2">
        <f t="shared" si="9"/>
        <v>0.31999999994877726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423015.65</v>
      </c>
      <c r="D407" s="1">
        <f>'PR-RAS'!E412</f>
        <v>573792.37000000011</v>
      </c>
      <c r="E407" s="1">
        <v>0</v>
      </c>
      <c r="F407" s="1">
        <v>0</v>
      </c>
      <c r="G407" s="2">
        <f t="shared" si="8"/>
        <v>637663.75834000006</v>
      </c>
      <c r="H407" s="2">
        <f t="shared" si="9"/>
        <v>0.72000000008847564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299603.32</v>
      </c>
      <c r="D408" s="1">
        <f>'PR-RAS'!E413</f>
        <v>533056.6</v>
      </c>
      <c r="E408" s="1">
        <v>0</v>
      </c>
      <c r="F408" s="1">
        <v>0</v>
      </c>
      <c r="G408" s="2">
        <f t="shared" si="8"/>
        <v>555846.62364000001</v>
      </c>
      <c r="H408" s="2">
        <f t="shared" si="9"/>
        <v>0.72000000003026798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123412.33000000002</v>
      </c>
      <c r="D409" s="1">
        <f>'PR-RAS'!E414</f>
        <v>40735.770000000135</v>
      </c>
      <c r="E409" s="1">
        <v>0</v>
      </c>
      <c r="F409" s="1">
        <v>0</v>
      </c>
      <c r="G409" s="2">
        <f t="shared" si="8"/>
        <v>83592.618960000109</v>
      </c>
      <c r="H409" s="2">
        <f t="shared" si="9"/>
        <v>0.55999999988125637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25835.279999999912</v>
      </c>
      <c r="D411" s="1">
        <f>'PR-RAS'!E416</f>
        <v>40867.19</v>
      </c>
      <c r="E411" s="1">
        <v>0</v>
      </c>
      <c r="F411" s="1">
        <v>0</v>
      </c>
      <c r="G411" s="2">
        <f t="shared" si="8"/>
        <v>44103.560599999961</v>
      </c>
      <c r="H411" s="2">
        <f t="shared" si="9"/>
        <v>0.46999999991385266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223263.1</v>
      </c>
      <c r="D413" s="1">
        <f>'PR-RAS'!E418</f>
        <v>212909.46</v>
      </c>
      <c r="E413" s="1">
        <v>0</v>
      </c>
      <c r="F413" s="1">
        <v>0</v>
      </c>
      <c r="G413" s="2">
        <f t="shared" si="8"/>
        <v>267421.79223999998</v>
      </c>
      <c r="H413" s="2">
        <f t="shared" si="9"/>
        <v>0.55999999999767169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11876.6</v>
      </c>
      <c r="D522" s="1">
        <f>'PR-RAS'!E528</f>
        <v>8975.1200000000008</v>
      </c>
      <c r="E522" s="1">
        <v>0</v>
      </c>
      <c r="F522" s="1">
        <v>0</v>
      </c>
      <c r="G522" s="2">
        <f t="shared" ref="G522:G809" si="10">(B522/1000)*(C522*1+D522*2)</f>
        <v>15539.783640000003</v>
      </c>
      <c r="H522" s="2">
        <f t="shared" ref="H522:H809" si="11">ABS(C522-ROUND(C522,0))+ABS(D522-ROUND(D522,0))</f>
        <v>0.52000000000043656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11876.6</v>
      </c>
      <c r="D587" s="1">
        <f>'PR-RAS'!E593</f>
        <v>8975.1200000000008</v>
      </c>
      <c r="E587" s="1">
        <v>0</v>
      </c>
      <c r="F587" s="1">
        <v>0</v>
      </c>
      <c r="G587" s="2">
        <f t="shared" si="10"/>
        <v>17478.52824</v>
      </c>
      <c r="H587" s="2">
        <f t="shared" si="11"/>
        <v>0.52000000000043656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11876.6</v>
      </c>
      <c r="D611" s="1">
        <f>'PR-RAS'!E617</f>
        <v>8975.1200000000008</v>
      </c>
      <c r="E611" s="1">
        <v>0</v>
      </c>
      <c r="F611" s="1">
        <v>0</v>
      </c>
      <c r="G611" s="2">
        <f t="shared" si="10"/>
        <v>18194.3724</v>
      </c>
      <c r="H611" s="2">
        <f t="shared" si="11"/>
        <v>0.52000000000043656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11876.6</v>
      </c>
      <c r="D612" s="1">
        <f>'PR-RAS'!E618</f>
        <v>8975.1200000000008</v>
      </c>
      <c r="E612" s="1">
        <v>0</v>
      </c>
      <c r="F612" s="1">
        <v>0</v>
      </c>
      <c r="G612" s="2">
        <f t="shared" si="10"/>
        <v>18224.199240000002</v>
      </c>
      <c r="H612" s="2">
        <f t="shared" si="11"/>
        <v>0.52000000000043656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11876.6</v>
      </c>
      <c r="D630" s="1">
        <f>'PR-RAS'!E636</f>
        <v>8975.1200000000008</v>
      </c>
      <c r="E630" s="1">
        <v>0</v>
      </c>
      <c r="F630" s="1">
        <v>0</v>
      </c>
      <c r="G630" s="2">
        <f t="shared" si="10"/>
        <v>18761.082360000004</v>
      </c>
      <c r="H630" s="2">
        <f t="shared" si="11"/>
        <v>0.52000000000043656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11876.61</v>
      </c>
      <c r="D631" s="1">
        <f>'PR-RAS'!E637</f>
        <v>0</v>
      </c>
      <c r="E631" s="1">
        <v>0</v>
      </c>
      <c r="F631" s="1">
        <v>0</v>
      </c>
      <c r="G631" s="2">
        <f t="shared" si="10"/>
        <v>7482.2643000000007</v>
      </c>
      <c r="H631" s="2">
        <f t="shared" si="11"/>
        <v>0.38999999999941792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423015.65</v>
      </c>
      <c r="D633" s="1">
        <f>'PR-RAS'!E639</f>
        <v>573792.37000000011</v>
      </c>
      <c r="E633" s="1">
        <v>0</v>
      </c>
      <c r="F633" s="1">
        <v>0</v>
      </c>
      <c r="G633" s="2">
        <f t="shared" si="10"/>
        <v>992619.44648000004</v>
      </c>
      <c r="H633" s="2">
        <f t="shared" si="11"/>
        <v>0.72000000008847564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311479.92</v>
      </c>
      <c r="D634" s="1">
        <f>'PR-RAS'!E640</f>
        <v>542031.72</v>
      </c>
      <c r="E634" s="1">
        <v>0</v>
      </c>
      <c r="F634" s="1">
        <v>0</v>
      </c>
      <c r="G634" s="2">
        <f t="shared" si="10"/>
        <v>883378.94687999994</v>
      </c>
      <c r="H634" s="2">
        <f t="shared" si="11"/>
        <v>0.36000000004423782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111535.73000000004</v>
      </c>
      <c r="D635" s="1">
        <f>'PR-RAS'!E641</f>
        <v>31760.65000000014</v>
      </c>
      <c r="E635" s="1">
        <v>0</v>
      </c>
      <c r="F635" s="1">
        <v>0</v>
      </c>
      <c r="G635" s="2">
        <f t="shared" si="10"/>
        <v>110986.1570200002</v>
      </c>
      <c r="H635" s="2">
        <f t="shared" si="11"/>
        <v>0.6199999998207204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37711.889999999912</v>
      </c>
      <c r="D637" s="1">
        <f>'PR-RAS'!E643</f>
        <v>40867.19</v>
      </c>
      <c r="E637" s="1">
        <v>0</v>
      </c>
      <c r="F637" s="1">
        <v>0</v>
      </c>
      <c r="G637" s="2">
        <f t="shared" si="10"/>
        <v>75967.827719999943</v>
      </c>
      <c r="H637" s="2">
        <f t="shared" si="11"/>
        <v>0.30000000009022187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149247.61999999994</v>
      </c>
      <c r="D639" s="1">
        <f>'PR-RAS'!E645</f>
        <v>72627.840000000142</v>
      </c>
      <c r="E639" s="1">
        <v>0</v>
      </c>
      <c r="F639" s="1">
        <v>0</v>
      </c>
      <c r="G639" s="2">
        <f t="shared" si="10"/>
        <v>187893.10540000015</v>
      </c>
      <c r="H639" s="2">
        <f t="shared" si="11"/>
        <v>0.53999999992083758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85254.76</v>
      </c>
      <c r="D642" s="1">
        <f>'PR-RAS'!E649</f>
        <v>97398.77</v>
      </c>
      <c r="E642" s="1">
        <v>0</v>
      </c>
      <c r="F642" s="1">
        <v>0</v>
      </c>
      <c r="G642" s="2">
        <f t="shared" si="10"/>
        <v>179513.52429999999</v>
      </c>
      <c r="H642" s="2">
        <f t="shared" si="11"/>
        <v>0.47000000000116415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489801.16</v>
      </c>
      <c r="D643" s="1">
        <f>'PR-RAS'!E650</f>
        <v>650987.04</v>
      </c>
      <c r="E643" s="1">
        <v>0</v>
      </c>
      <c r="F643" s="1">
        <v>0</v>
      </c>
      <c r="G643" s="2">
        <f t="shared" si="10"/>
        <v>1150319.7040800001</v>
      </c>
      <c r="H643" s="2">
        <f t="shared" si="11"/>
        <v>0.20000000001164153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356553.65</v>
      </c>
      <c r="D644" s="1">
        <f>'PR-RAS'!E651</f>
        <v>555985.15</v>
      </c>
      <c r="E644" s="1">
        <v>0</v>
      </c>
      <c r="F644" s="1">
        <v>0</v>
      </c>
      <c r="G644" s="2">
        <f t="shared" si="10"/>
        <v>944260.89985000016</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218502.2699999999</v>
      </c>
      <c r="D645" s="1">
        <f>'PR-RAS'!E652</f>
        <v>192400.66000000003</v>
      </c>
      <c r="E645" s="1">
        <v>0</v>
      </c>
      <c r="F645" s="1">
        <v>0</v>
      </c>
      <c r="G645" s="2">
        <f t="shared" si="10"/>
        <v>388527.51195999997</v>
      </c>
      <c r="H645" s="2">
        <f t="shared" si="11"/>
        <v>0.60999999986961484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35</v>
      </c>
      <c r="E646" s="1">
        <v>0</v>
      </c>
      <c r="F646" s="1">
        <v>0</v>
      </c>
      <c r="G646" s="2">
        <f t="shared" si="10"/>
        <v>51.6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11</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35</v>
      </c>
      <c r="E648" s="1">
        <v>0</v>
      </c>
      <c r="F648" s="1">
        <v>0</v>
      </c>
      <c r="G648" s="2">
        <f t="shared" si="10"/>
        <v>51.760000000000005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11</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146599.35</v>
      </c>
      <c r="D654" s="1">
        <f>'PR-RAS'!E661</f>
        <v>142011.41</v>
      </c>
      <c r="E654" s="1">
        <v>0</v>
      </c>
      <c r="F654" s="1">
        <v>0</v>
      </c>
      <c r="G654" s="2">
        <f t="shared" si="10"/>
        <v>281196.27701000002</v>
      </c>
      <c r="H654" s="2">
        <f t="shared" si="11"/>
        <v>0.76000000000931323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4556.8900000000003</v>
      </c>
      <c r="D662" s="1">
        <f>'PR-RAS'!E669</f>
        <v>0</v>
      </c>
      <c r="E662" s="1">
        <v>0</v>
      </c>
      <c r="F662" s="1">
        <v>0</v>
      </c>
      <c r="G662" s="2">
        <f t="shared" si="10"/>
        <v>3012.1042900000002</v>
      </c>
      <c r="H662" s="2">
        <f t="shared" si="11"/>
        <v>0.10999999999967258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126267.33</v>
      </c>
      <c r="D687" s="1">
        <f>'PR-RAS'!E694</f>
        <v>103344.69</v>
      </c>
      <c r="E687" s="1">
        <v>0</v>
      </c>
      <c r="F687" s="1">
        <v>0</v>
      </c>
      <c r="G687" s="2">
        <f t="shared" si="10"/>
        <v>228408.30306000003</v>
      </c>
      <c r="H687" s="2">
        <f t="shared" si="11"/>
        <v>0.63999999999941792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137566.51999999999</v>
      </c>
      <c r="E691" s="1">
        <v>0</v>
      </c>
      <c r="F691" s="1">
        <v>0</v>
      </c>
      <c r="G691" s="2">
        <f t="shared" si="10"/>
        <v>189841.79759999996</v>
      </c>
      <c r="H691" s="2">
        <f t="shared" si="11"/>
        <v>0.48000000001047738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13874.91</v>
      </c>
      <c r="D703" s="1">
        <f>'PR-RAS'!E710</f>
        <v>43952.15</v>
      </c>
      <c r="E703" s="1">
        <v>0</v>
      </c>
      <c r="F703" s="1">
        <v>0</v>
      </c>
      <c r="G703" s="2">
        <f t="shared" si="10"/>
        <v>71449.005420000001</v>
      </c>
      <c r="H703" s="2">
        <f t="shared" si="11"/>
        <v>0.24000000000160071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3672.38</v>
      </c>
      <c r="D711" s="1">
        <f>'PR-RAS'!E718</f>
        <v>2885.27</v>
      </c>
      <c r="E711" s="1">
        <v>0</v>
      </c>
      <c r="F711" s="1">
        <v>0</v>
      </c>
      <c r="G711" s="2">
        <f t="shared" si="10"/>
        <v>6704.4731999999995</v>
      </c>
      <c r="H711" s="2">
        <f t="shared" si="11"/>
        <v>0.65000000000009095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485.76</v>
      </c>
      <c r="D713" s="1">
        <f>'PR-RAS'!E720</f>
        <v>306.60000000000002</v>
      </c>
      <c r="E713" s="1">
        <v>0</v>
      </c>
      <c r="F713" s="1">
        <v>0</v>
      </c>
      <c r="G713" s="2">
        <f t="shared" si="10"/>
        <v>782.45952</v>
      </c>
      <c r="H713" s="2">
        <f t="shared" si="11"/>
        <v>0.63999999999998636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955.6</v>
      </c>
      <c r="D715" s="1">
        <f>'PR-RAS'!E722</f>
        <v>716.66</v>
      </c>
      <c r="E715" s="1">
        <v>0</v>
      </c>
      <c r="F715" s="1">
        <v>0</v>
      </c>
      <c r="G715" s="2">
        <f t="shared" si="10"/>
        <v>1705.6888799999999</v>
      </c>
      <c r="H715" s="2">
        <f t="shared" si="11"/>
        <v>0.74000000000000909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1724.1</v>
      </c>
      <c r="E718" s="1">
        <v>0</v>
      </c>
      <c r="F718" s="1">
        <v>0</v>
      </c>
      <c r="G718" s="2">
        <f t="shared" si="10"/>
        <v>2472.3593999999998</v>
      </c>
      <c r="H718" s="2">
        <f t="shared" si="11"/>
        <v>9.9999999999909051E-2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3948.96</v>
      </c>
      <c r="D735" s="1">
        <f>'PR-RAS'!E742</f>
        <v>0</v>
      </c>
      <c r="E735" s="1">
        <v>0</v>
      </c>
      <c r="F735" s="1">
        <v>0</v>
      </c>
      <c r="G735" s="2">
        <f t="shared" si="10"/>
        <v>2898.5366399999998</v>
      </c>
      <c r="H735" s="2">
        <f t="shared" si="11"/>
        <v>3.999999999996362E-2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530.89</v>
      </c>
      <c r="D808" s="1">
        <f>'PR-RAS'!E815</f>
        <v>0</v>
      </c>
      <c r="E808" s="1">
        <v>0</v>
      </c>
      <c r="F808" s="1">
        <v>0</v>
      </c>
      <c r="G808" s="2">
        <f t="shared" si="10"/>
        <v>428.42823000000004</v>
      </c>
      <c r="H808" s="2">
        <f t="shared" si="11"/>
        <v>0.11000000000001364</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2681</v>
      </c>
      <c r="D809" s="1">
        <f>'PR-RAS'!E816</f>
        <v>5998.43</v>
      </c>
      <c r="E809" s="1">
        <v>0</v>
      </c>
      <c r="F809" s="1">
        <v>0</v>
      </c>
      <c r="G809" s="2">
        <f t="shared" si="10"/>
        <v>11859.710880000001</v>
      </c>
      <c r="H809" s="2">
        <f t="shared" si="11"/>
        <v>0.43000000000029104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1061.78</v>
      </c>
      <c r="D814" s="1">
        <f>'PR-RAS'!E821</f>
        <v>1592.66</v>
      </c>
      <c r="E814" s="1">
        <v>0</v>
      </c>
      <c r="F814" s="1">
        <v>0</v>
      </c>
      <c r="G814" s="2">
        <f t="shared" si="18"/>
        <v>3452.8923</v>
      </c>
      <c r="H814" s="2">
        <f t="shared" si="19"/>
        <v>0.55999999999994543</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4320</v>
      </c>
      <c r="E816" s="1">
        <v>0</v>
      </c>
      <c r="F816" s="1">
        <v>0</v>
      </c>
      <c r="G816" s="2">
        <f t="shared" si="18"/>
        <v>7041.5999999999995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4240.21</v>
      </c>
      <c r="D817" s="1">
        <f>'PR-RAS'!E824</f>
        <v>5214.1499999999996</v>
      </c>
      <c r="E817" s="1">
        <v>0</v>
      </c>
      <c r="F817" s="1">
        <v>0</v>
      </c>
      <c r="G817" s="2">
        <f t="shared" si="18"/>
        <v>11969.504159999999</v>
      </c>
      <c r="H817" s="2">
        <f t="shared" si="19"/>
        <v>0.35999999999967258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684.05</v>
      </c>
      <c r="D820" s="1">
        <f>'PR-RAS'!E827</f>
        <v>0</v>
      </c>
      <c r="E820" s="1">
        <v>0</v>
      </c>
      <c r="F820" s="1">
        <v>0</v>
      </c>
      <c r="G820" s="2">
        <f t="shared" si="18"/>
        <v>560.23694999999998</v>
      </c>
      <c r="H820" s="2">
        <f t="shared" si="19"/>
        <v>4.9999999999954525E-2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11876.6</v>
      </c>
      <c r="D961" s="1">
        <f>'PR-RAS'!E968</f>
        <v>8975.1200000000008</v>
      </c>
      <c r="E961" s="1">
        <v>0</v>
      </c>
      <c r="F961" s="1">
        <v>0</v>
      </c>
      <c r="G961" s="2">
        <f t="shared" si="18"/>
        <v>28633.766400000004</v>
      </c>
      <c r="H961" s="2">
        <f t="shared" si="19"/>
        <v>0.52000000000043656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67369.8</v>
      </c>
      <c r="D1480" s="6"/>
      <c r="E1480" s="6">
        <v>0</v>
      </c>
      <c r="F1480" s="6">
        <v>0</v>
      </c>
      <c r="G1480" s="7">
        <f t="shared" ref="G1480:G1580" si="34">B1480/1000*C1480</f>
        <v>67.369799999999998</v>
      </c>
      <c r="H1480" s="7">
        <f t="shared" ref="H1480:H1580" si="35">ABS(C1480-ROUND(C1480,0))</f>
        <v>0.19999999999708962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555061.22000000009</v>
      </c>
      <c r="D1481" s="1">
        <v>0</v>
      </c>
      <c r="E1481" s="1">
        <v>0</v>
      </c>
      <c r="F1481" s="1">
        <v>0</v>
      </c>
      <c r="G1481" s="2">
        <f t="shared" si="34"/>
        <v>1110.1224400000001</v>
      </c>
      <c r="H1481" s="2">
        <f t="shared" si="35"/>
        <v>0.22000000008847564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457852.22000000003</v>
      </c>
      <c r="D1483" s="1">
        <v>0</v>
      </c>
      <c r="E1483" s="1">
        <v>0</v>
      </c>
      <c r="F1483" s="1">
        <v>0</v>
      </c>
      <c r="G1483" s="2">
        <f t="shared" si="34"/>
        <v>1831.4088800000002</v>
      </c>
      <c r="H1483" s="2">
        <f t="shared" si="35"/>
        <v>0.22000000003026798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247952.04</v>
      </c>
      <c r="D1484" s="1">
        <v>0</v>
      </c>
      <c r="E1484" s="1">
        <v>0</v>
      </c>
      <c r="F1484" s="1">
        <v>0</v>
      </c>
      <c r="G1484" s="2">
        <f t="shared" si="34"/>
        <v>1239.7602000000002</v>
      </c>
      <c r="H1484" s="2">
        <f t="shared" si="35"/>
        <v>4.0000000008149073E-2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133462.63</v>
      </c>
      <c r="D1485" s="1">
        <v>0</v>
      </c>
      <c r="E1485" s="1">
        <v>0</v>
      </c>
      <c r="F1485" s="1">
        <v>0</v>
      </c>
      <c r="G1485" s="2">
        <f t="shared" si="34"/>
        <v>800.77578000000005</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914.49</v>
      </c>
      <c r="D1486" s="1">
        <v>0</v>
      </c>
      <c r="E1486" s="1">
        <v>0</v>
      </c>
      <c r="F1486" s="1">
        <v>0</v>
      </c>
      <c r="G1486" s="2">
        <f t="shared" si="34"/>
        <v>6.4014300000000004</v>
      </c>
      <c r="H1486" s="2">
        <f t="shared" si="35"/>
        <v>0.49000000000000909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13072.39</v>
      </c>
      <c r="D1489" s="1">
        <v>0</v>
      </c>
      <c r="E1489" s="1">
        <v>0</v>
      </c>
      <c r="F1489" s="1">
        <v>0</v>
      </c>
      <c r="G1489" s="2">
        <f t="shared" si="34"/>
        <v>130.72389999999999</v>
      </c>
      <c r="H1489" s="2">
        <f t="shared" si="35"/>
        <v>0.38999999999941792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62450.67</v>
      </c>
      <c r="D1491" s="1">
        <v>0</v>
      </c>
      <c r="E1491" s="1">
        <v>0</v>
      </c>
      <c r="F1491" s="1">
        <v>0</v>
      </c>
      <c r="G1491" s="2">
        <f t="shared" si="34"/>
        <v>749.40804000000003</v>
      </c>
      <c r="H1491" s="2">
        <f t="shared" si="35"/>
        <v>0.33000000000174623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71368.08</v>
      </c>
      <c r="D1492" s="1">
        <v>0</v>
      </c>
      <c r="E1492" s="1">
        <v>0</v>
      </c>
      <c r="F1492" s="1">
        <v>0</v>
      </c>
      <c r="G1492" s="2">
        <f t="shared" si="34"/>
        <v>927.78503999999998</v>
      </c>
      <c r="H1492" s="2">
        <f t="shared" si="35"/>
        <v>8.000000000174623E-2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25840.92</v>
      </c>
      <c r="D1493" s="1">
        <v>0</v>
      </c>
      <c r="E1493" s="1">
        <v>0</v>
      </c>
      <c r="F1493" s="1">
        <v>0</v>
      </c>
      <c r="G1493" s="2">
        <f t="shared" si="34"/>
        <v>361.77287999999999</v>
      </c>
      <c r="H1493" s="2">
        <f t="shared" si="35"/>
        <v>8.000000000174623E-2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25840.92</v>
      </c>
      <c r="D1497" s="1">
        <v>0</v>
      </c>
      <c r="E1497" s="1">
        <v>0</v>
      </c>
      <c r="F1497" s="1">
        <v>0</v>
      </c>
      <c r="G1497" s="2">
        <f t="shared" si="34"/>
        <v>465.13655999999992</v>
      </c>
      <c r="H1497" s="2">
        <f t="shared" si="35"/>
        <v>8.000000000174623E-2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502390.92</v>
      </c>
      <c r="D1499" s="1">
        <v>0</v>
      </c>
      <c r="E1499" s="1">
        <v>0</v>
      </c>
      <c r="F1499" s="1">
        <v>0</v>
      </c>
      <c r="G1499" s="2">
        <f t="shared" si="34"/>
        <v>10047.8184</v>
      </c>
      <c r="H1499" s="2">
        <f t="shared" si="35"/>
        <v>8.0000000016298145E-2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441723.58999999997</v>
      </c>
      <c r="D1501" s="1">
        <v>0</v>
      </c>
      <c r="E1501" s="1">
        <v>0</v>
      </c>
      <c r="F1501" s="1">
        <v>0</v>
      </c>
      <c r="G1501" s="2">
        <f t="shared" si="34"/>
        <v>9717.9189799999986</v>
      </c>
      <c r="H1501" s="2">
        <f t="shared" si="35"/>
        <v>0.41000000003259629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214904.16</v>
      </c>
      <c r="D1502" s="1">
        <v>0</v>
      </c>
      <c r="E1502" s="1">
        <v>0</v>
      </c>
      <c r="F1502" s="1">
        <v>0</v>
      </c>
      <c r="G1502" s="2">
        <f t="shared" si="34"/>
        <v>4942.7956800000002</v>
      </c>
      <c r="H1502" s="2">
        <f t="shared" si="35"/>
        <v>0.16000000000349246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148343.01999999999</v>
      </c>
      <c r="D1503" s="1">
        <v>0</v>
      </c>
      <c r="E1503" s="1">
        <v>0</v>
      </c>
      <c r="F1503" s="1">
        <v>0</v>
      </c>
      <c r="G1503" s="2">
        <f t="shared" si="34"/>
        <v>3560.2324799999997</v>
      </c>
      <c r="H1503" s="2">
        <f t="shared" si="35"/>
        <v>1.9999999989522621E-2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1018.68</v>
      </c>
      <c r="D1504" s="1">
        <v>0</v>
      </c>
      <c r="E1504" s="1">
        <v>0</v>
      </c>
      <c r="F1504" s="1">
        <v>0</v>
      </c>
      <c r="G1504" s="2">
        <f t="shared" si="34"/>
        <v>25.466999999999999</v>
      </c>
      <c r="H1504" s="2">
        <f t="shared" si="35"/>
        <v>0.32000000000005002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13072.39</v>
      </c>
      <c r="D1507" s="1">
        <v>0</v>
      </c>
      <c r="E1507" s="1">
        <v>0</v>
      </c>
      <c r="F1507" s="1">
        <v>0</v>
      </c>
      <c r="G1507" s="2">
        <f t="shared" si="34"/>
        <v>366.02692000000002</v>
      </c>
      <c r="H1507" s="2">
        <f t="shared" si="35"/>
        <v>0.38999999999941792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64385.34</v>
      </c>
      <c r="D1509" s="1">
        <v>0</v>
      </c>
      <c r="E1509" s="1">
        <v>0</v>
      </c>
      <c r="F1509" s="1">
        <v>0</v>
      </c>
      <c r="G1509" s="2">
        <f t="shared" si="34"/>
        <v>1931.5601999999999</v>
      </c>
      <c r="H1509" s="2">
        <f t="shared" si="35"/>
        <v>0.33999999999650754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51692.21</v>
      </c>
      <c r="D1510" s="1">
        <v>0</v>
      </c>
      <c r="E1510" s="1">
        <v>0</v>
      </c>
      <c r="F1510" s="1">
        <v>0</v>
      </c>
      <c r="G1510" s="2">
        <f t="shared" si="34"/>
        <v>1602.4585099999999</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8975.1200000000008</v>
      </c>
      <c r="D1511" s="1">
        <v>0</v>
      </c>
      <c r="E1511" s="1">
        <v>0</v>
      </c>
      <c r="F1511" s="1">
        <v>0</v>
      </c>
      <c r="G1511" s="2">
        <f t="shared" si="34"/>
        <v>287.20384000000001</v>
      </c>
      <c r="H1511" s="2">
        <f t="shared" si="35"/>
        <v>0.12000000000080036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8975.1200000000008</v>
      </c>
      <c r="D1515" s="1">
        <v>0</v>
      </c>
      <c r="E1515" s="1">
        <v>0</v>
      </c>
      <c r="F1515" s="1">
        <v>0</v>
      </c>
      <c r="G1515" s="2">
        <f t="shared" si="34"/>
        <v>323.10432000000003</v>
      </c>
      <c r="H1515" s="2">
        <f t="shared" si="35"/>
        <v>0.12000000000080036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120040.10000000015</v>
      </c>
      <c r="D1517" s="1">
        <v>0</v>
      </c>
      <c r="E1517" s="1">
        <v>0</v>
      </c>
      <c r="F1517" s="1">
        <v>0</v>
      </c>
      <c r="G1517" s="2">
        <f t="shared" si="34"/>
        <v>4561.5238000000054</v>
      </c>
      <c r="H1517" s="2">
        <f t="shared" si="35"/>
        <v>0.10000000015133992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16585.169999999998</v>
      </c>
      <c r="D1518" s="1">
        <v>0</v>
      </c>
      <c r="E1518" s="1">
        <v>0</v>
      </c>
      <c r="F1518" s="1">
        <v>0</v>
      </c>
      <c r="G1518" s="2">
        <f t="shared" si="34"/>
        <v>646.82162999999991</v>
      </c>
      <c r="H1518" s="2">
        <f t="shared" si="35"/>
        <v>0.16999999999825377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8369.619999999999</v>
      </c>
      <c r="D1524" s="1">
        <v>0</v>
      </c>
      <c r="E1524" s="1">
        <v>0</v>
      </c>
      <c r="F1524" s="1">
        <v>0</v>
      </c>
      <c r="G1524" s="2">
        <f t="shared" si="34"/>
        <v>376.63289999999995</v>
      </c>
      <c r="H1524" s="2">
        <f t="shared" si="35"/>
        <v>0.38000000000101863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8165.23</v>
      </c>
      <c r="D1530" s="1">
        <v>0</v>
      </c>
      <c r="E1530" s="1">
        <v>0</v>
      </c>
      <c r="F1530" s="1">
        <v>0</v>
      </c>
      <c r="G1530" s="2">
        <f t="shared" si="34"/>
        <v>416.42672999999996</v>
      </c>
      <c r="H1530" s="2">
        <f t="shared" si="35"/>
        <v>0.22999999999956344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347.44</v>
      </c>
      <c r="D1531" s="1">
        <v>0</v>
      </c>
      <c r="E1531" s="1">
        <v>0</v>
      </c>
      <c r="F1531" s="1">
        <v>0</v>
      </c>
      <c r="G1531" s="2">
        <f t="shared" si="34"/>
        <v>18.066879999999998</v>
      </c>
      <c r="H1531" s="2">
        <f t="shared" si="35"/>
        <v>0.43999999999999773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0.01</v>
      </c>
      <c r="D1532" s="1">
        <v>0</v>
      </c>
      <c r="E1532" s="1">
        <v>0</v>
      </c>
      <c r="F1532" s="1">
        <v>0</v>
      </c>
      <c r="G1532" s="2">
        <f t="shared" si="34"/>
        <v>5.2999999999999998E-4</v>
      </c>
      <c r="H1532" s="2">
        <f t="shared" si="35"/>
        <v>0.01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7817.78</v>
      </c>
      <c r="D1534" s="1">
        <v>0</v>
      </c>
      <c r="E1534" s="1">
        <v>0</v>
      </c>
      <c r="F1534" s="1">
        <v>0</v>
      </c>
      <c r="G1534" s="2">
        <f t="shared" si="34"/>
        <v>429.97789999999998</v>
      </c>
      <c r="H1534" s="2">
        <f t="shared" si="35"/>
        <v>0.22000000000025466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204.39</v>
      </c>
      <c r="D1560" s="1">
        <v>0</v>
      </c>
      <c r="E1560" s="1">
        <v>0</v>
      </c>
      <c r="F1560" s="1">
        <v>0</v>
      </c>
      <c r="G1560" s="2">
        <f t="shared" si="34"/>
        <v>16.555589999999999</v>
      </c>
      <c r="H1560" s="2">
        <f t="shared" si="35"/>
        <v>0.38999999999998636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204.39</v>
      </c>
      <c r="D1563" s="1">
        <v>0</v>
      </c>
      <c r="E1563" s="1">
        <v>0</v>
      </c>
      <c r="F1563" s="1">
        <v>0</v>
      </c>
      <c r="G1563" s="2">
        <f t="shared" si="34"/>
        <v>17.168759999999999</v>
      </c>
      <c r="H1563" s="2">
        <f t="shared" si="35"/>
        <v>0.38999999999998636</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8215.5400000000009</v>
      </c>
      <c r="D1565" s="1">
        <v>0</v>
      </c>
      <c r="E1565" s="1">
        <v>0</v>
      </c>
      <c r="F1565" s="1">
        <v>0</v>
      </c>
      <c r="G1565" s="2">
        <f t="shared" si="34"/>
        <v>706.53643999999997</v>
      </c>
      <c r="H1565" s="2">
        <f t="shared" si="35"/>
        <v>0.45999999999912689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8215.5400000000009</v>
      </c>
      <c r="D1569" s="1">
        <v>0</v>
      </c>
      <c r="E1569" s="1">
        <v>0</v>
      </c>
      <c r="F1569" s="1">
        <v>0</v>
      </c>
      <c r="G1569" s="2">
        <f t="shared" si="34"/>
        <v>739.3986000000001</v>
      </c>
      <c r="H1569" s="2">
        <f t="shared" si="35"/>
        <v>0.45999999999912689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0.01</v>
      </c>
      <c r="D1570" s="1">
        <v>0</v>
      </c>
      <c r="E1570" s="1">
        <v>0</v>
      </c>
      <c r="F1570" s="1">
        <v>0</v>
      </c>
      <c r="G1570" s="2">
        <f t="shared" si="34"/>
        <v>9.1E-4</v>
      </c>
      <c r="H1570" s="2">
        <f t="shared" si="35"/>
        <v>0.01</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0.01</v>
      </c>
      <c r="D1574" s="1">
        <v>0</v>
      </c>
      <c r="E1574" s="1">
        <v>0</v>
      </c>
      <c r="F1574" s="1">
        <v>0</v>
      </c>
      <c r="G1574" s="2">
        <f t="shared" si="34"/>
        <v>9.5E-4</v>
      </c>
      <c r="H1574" s="2">
        <f t="shared" si="35"/>
        <v>0.01</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103454.93000000001</v>
      </c>
      <c r="D1576" s="1">
        <v>0</v>
      </c>
      <c r="E1576" s="1">
        <v>0</v>
      </c>
      <c r="F1576" s="1">
        <v>0</v>
      </c>
      <c r="G1576" s="2">
        <f t="shared" si="34"/>
        <v>10035.128210000001</v>
      </c>
      <c r="H1576" s="2">
        <f t="shared" si="35"/>
        <v>6.9999999992433004E-2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52430.15</v>
      </c>
      <c r="D1578" s="1">
        <v>0</v>
      </c>
      <c r="E1578" s="1">
        <v>0</v>
      </c>
      <c r="F1578" s="1">
        <v>0</v>
      </c>
      <c r="G1578" s="2">
        <f t="shared" si="34"/>
        <v>5190.5848500000002</v>
      </c>
      <c r="H1578" s="2">
        <f t="shared" si="35"/>
        <v>0.15000000000145519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25183.86</v>
      </c>
      <c r="D1579" s="1">
        <v>0</v>
      </c>
      <c r="E1579" s="1">
        <v>0</v>
      </c>
      <c r="F1579" s="1">
        <v>0</v>
      </c>
      <c r="G1579" s="2">
        <f t="shared" si="34"/>
        <v>2518.3860000000004</v>
      </c>
      <c r="H1579" s="2">
        <f t="shared" si="35"/>
        <v>0.13999999999941792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25840.92</v>
      </c>
      <c r="D1580" s="13">
        <v>0</v>
      </c>
      <c r="E1580" s="13">
        <v>0</v>
      </c>
      <c r="F1580" s="13">
        <v>0</v>
      </c>
      <c r="G1580" s="14">
        <f t="shared" si="34"/>
        <v>2609.9329200000002</v>
      </c>
      <c r="H1580" s="14">
        <f t="shared" si="35"/>
        <v>8.000000000174623E-2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35907</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423015.65</v>
      </c>
      <c r="I16" s="170">
        <f>'PR-RAS'!E6</f>
        <v>571720.57000000007</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283308.46000000002</v>
      </c>
      <c r="I17" s="170">
        <f>'PR-RAS'!E151</f>
        <v>461688.52</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149247.61999999994</v>
      </c>
      <c r="I18" s="170">
        <f>'PR-RAS'!E645</f>
        <v>72627.840000000142</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67369.8</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120040.10000000015</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16585.169999999998</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103454.93000000001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112" zoomScaleNormal="100" workbookViewId="0">
      <selection activeCell="E6" sqref="E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423015.65</v>
      </c>
      <c r="E6" s="51">
        <f>E7+E44+E50+E82+E106+E124+E133+E139</f>
        <v>571720.57000000007</v>
      </c>
      <c r="F6" s="52">
        <f t="shared" ref="F6:F131" si="0">IF(D6&lt;&gt;0,IF(E6/D6&gt;=100,"&gt;&gt;100",E6/D6*100),"-")</f>
        <v>135.15352682578057</v>
      </c>
    </row>
    <row r="7" spans="1:25" ht="12.75" customHeight="1" x14ac:dyDescent="0.2">
      <c r="A7" s="53">
        <v>61</v>
      </c>
      <c r="B7" s="294" t="s">
        <v>60</v>
      </c>
      <c r="C7" s="50" t="s">
        <v>61</v>
      </c>
      <c r="D7" s="51">
        <f t="shared" ref="D7:E7" si="1">D8+D17+D23+D29+D37+D40</f>
        <v>43872.569999999992</v>
      </c>
      <c r="E7" s="51">
        <f t="shared" si="1"/>
        <v>92384.840000000011</v>
      </c>
      <c r="F7" s="52">
        <f t="shared" si="0"/>
        <v>210.57540052930571</v>
      </c>
    </row>
    <row r="8" spans="1:25" ht="12.75" customHeight="1" x14ac:dyDescent="0.2">
      <c r="A8" s="53">
        <v>611</v>
      </c>
      <c r="B8" s="85" t="s">
        <v>62</v>
      </c>
      <c r="C8" s="50" t="s">
        <v>63</v>
      </c>
      <c r="D8" s="51">
        <f t="shared" ref="D8:E8" si="2">SUM(D9:D14)-D15-D16</f>
        <v>37328.67</v>
      </c>
      <c r="E8" s="51">
        <f t="shared" si="2"/>
        <v>83209.52</v>
      </c>
      <c r="F8" s="52">
        <f t="shared" si="0"/>
        <v>222.91048676526651</v>
      </c>
    </row>
    <row r="9" spans="1:25" ht="12.75" customHeight="1" x14ac:dyDescent="0.2">
      <c r="A9" s="53">
        <v>6111</v>
      </c>
      <c r="B9" s="85" t="s">
        <v>64</v>
      </c>
      <c r="C9" s="50" t="s">
        <v>65</v>
      </c>
      <c r="D9" s="242">
        <v>55751.85</v>
      </c>
      <c r="E9" s="242">
        <v>96652.39</v>
      </c>
      <c r="F9" s="52">
        <f t="shared" si="0"/>
        <v>173.36176288320476</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7699.2</v>
      </c>
      <c r="E13" s="242">
        <v>14839.64</v>
      </c>
      <c r="F13" s="52">
        <f t="shared" si="0"/>
        <v>192.7426226101413</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26122.38</v>
      </c>
      <c r="E15" s="242">
        <v>28282.51</v>
      </c>
      <c r="F15" s="52">
        <f t="shared" si="0"/>
        <v>108.26926949228974</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5535.2</v>
      </c>
      <c r="E23" s="51">
        <f t="shared" si="4"/>
        <v>7998.83</v>
      </c>
      <c r="F23" s="52">
        <f t="shared" si="0"/>
        <v>144.50841884665414</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5535.2</v>
      </c>
      <c r="E27" s="242">
        <v>7998.83</v>
      </c>
      <c r="F27" s="52">
        <f t="shared" si="0"/>
        <v>144.50841884665414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1008.7</v>
      </c>
      <c r="E29" s="51">
        <f t="shared" si="5"/>
        <v>1176.49</v>
      </c>
      <c r="F29" s="52">
        <f t="shared" si="0"/>
        <v>116.63428174878557</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1008.7</v>
      </c>
      <c r="E31" s="242">
        <v>1176.49</v>
      </c>
      <c r="F31" s="52">
        <f t="shared" si="0"/>
        <v>116.63428174878557</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277423.57</v>
      </c>
      <c r="E50" s="51">
        <f>E51+E54+E59+E62+E65+E68+E71+E74+E77</f>
        <v>382922.62</v>
      </c>
      <c r="F50" s="52">
        <f t="shared" si="0"/>
        <v>138.02814951880259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146599.35</v>
      </c>
      <c r="E59" s="51">
        <f t="shared" si="12"/>
        <v>142011.41</v>
      </c>
      <c r="F59" s="52">
        <f t="shared" si="0"/>
        <v>96.870422686048741</v>
      </c>
    </row>
    <row r="60" spans="1:6" ht="24" x14ac:dyDescent="0.2">
      <c r="A60" s="53">
        <v>6331</v>
      </c>
      <c r="B60" s="86" t="s">
        <v>166</v>
      </c>
      <c r="C60" s="50" t="s">
        <v>167</v>
      </c>
      <c r="D60" s="242">
        <v>146599.35</v>
      </c>
      <c r="E60" s="242">
        <v>142011.41</v>
      </c>
      <c r="F60" s="52">
        <f t="shared" si="0"/>
        <v>96.870422686048741</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4556.8900000000003</v>
      </c>
      <c r="E62" s="51">
        <f t="shared" si="13"/>
        <v>0</v>
      </c>
      <c r="F62" s="52">
        <f t="shared" si="0"/>
        <v>0</v>
      </c>
    </row>
    <row r="63" spans="1:6" ht="12.75" customHeight="1" x14ac:dyDescent="0.2">
      <c r="A63" s="53">
        <v>6341</v>
      </c>
      <c r="B63" s="85" t="s">
        <v>172</v>
      </c>
      <c r="C63" s="50" t="s">
        <v>173</v>
      </c>
      <c r="D63" s="242">
        <v>4556.8900000000003</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126267.33</v>
      </c>
      <c r="E74" s="51">
        <f t="shared" si="17"/>
        <v>240911.21</v>
      </c>
      <c r="F74" s="52">
        <f t="shared" si="0"/>
        <v>190.79457053538709</v>
      </c>
    </row>
    <row r="75" spans="1:6" ht="12.75" customHeight="1" x14ac:dyDescent="0.2">
      <c r="A75" s="53" t="s">
        <v>196</v>
      </c>
      <c r="B75" s="85" t="s">
        <v>197</v>
      </c>
      <c r="C75" s="50" t="s">
        <v>196</v>
      </c>
      <c r="D75" s="242">
        <v>126267.33</v>
      </c>
      <c r="E75" s="242">
        <v>103344.69</v>
      </c>
      <c r="F75" s="52">
        <f t="shared" si="0"/>
        <v>81.845945423887557</v>
      </c>
    </row>
    <row r="76" spans="1:6" ht="12.75" customHeight="1" x14ac:dyDescent="0.2">
      <c r="A76" s="53" t="s">
        <v>198</v>
      </c>
      <c r="B76" s="85" t="s">
        <v>199</v>
      </c>
      <c r="C76" s="50" t="s">
        <v>198</v>
      </c>
      <c r="D76" s="242">
        <v>0</v>
      </c>
      <c r="E76" s="242">
        <v>137566.51999999999</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81041.510000000009</v>
      </c>
      <c r="E82" s="51">
        <f t="shared" si="19"/>
        <v>50181.759999999995</v>
      </c>
      <c r="F82" s="52">
        <f t="shared" si="0"/>
        <v>61.921057492635548</v>
      </c>
    </row>
    <row r="83" spans="1:6" ht="12.75" customHeight="1" x14ac:dyDescent="0.2">
      <c r="A83" s="53">
        <v>641</v>
      </c>
      <c r="B83" s="85" t="s">
        <v>212</v>
      </c>
      <c r="C83" s="50" t="s">
        <v>213</v>
      </c>
      <c r="D83" s="51">
        <f t="shared" ref="D83:E83" si="20">SUM(D84:D90)</f>
        <v>0.33</v>
      </c>
      <c r="E83" s="51">
        <f t="shared" si="20"/>
        <v>7.0000000000000007E-2</v>
      </c>
      <c r="F83" s="52">
        <f t="shared" si="0"/>
        <v>21.212121212121211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0.33</v>
      </c>
      <c r="E85" s="242">
        <v>7.0000000000000007E-2</v>
      </c>
      <c r="F85" s="52">
        <f t="shared" si="0"/>
        <v>21.212121212121211</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81041.180000000008</v>
      </c>
      <c r="E91" s="51">
        <f t="shared" si="21"/>
        <v>50181.689999999995</v>
      </c>
      <c r="F91" s="52">
        <f t="shared" si="0"/>
        <v>61.921223259582334</v>
      </c>
    </row>
    <row r="92" spans="1:6" ht="12.75" customHeight="1" x14ac:dyDescent="0.2">
      <c r="A92" s="53">
        <v>6421</v>
      </c>
      <c r="B92" s="85" t="s">
        <v>230</v>
      </c>
      <c r="C92" s="50" t="s">
        <v>231</v>
      </c>
      <c r="D92" s="242">
        <v>25090.1</v>
      </c>
      <c r="E92" s="242">
        <v>265.45</v>
      </c>
      <c r="F92" s="52">
        <f t="shared" si="0"/>
        <v>1.0579870147986656</v>
      </c>
    </row>
    <row r="93" spans="1:6" ht="12.75" customHeight="1" x14ac:dyDescent="0.2">
      <c r="A93" s="53">
        <v>6422</v>
      </c>
      <c r="B93" s="85" t="s">
        <v>232</v>
      </c>
      <c r="C93" s="50" t="s">
        <v>233</v>
      </c>
      <c r="D93" s="242">
        <v>53873.22</v>
      </c>
      <c r="E93" s="242">
        <v>43837.07</v>
      </c>
      <c r="F93" s="52">
        <f t="shared" si="0"/>
        <v>81.370799814824508</v>
      </c>
    </row>
    <row r="94" spans="1:6" ht="12.75" customHeight="1" x14ac:dyDescent="0.2">
      <c r="A94" s="53">
        <v>6423</v>
      </c>
      <c r="B94" s="85" t="s">
        <v>234</v>
      </c>
      <c r="C94" s="50" t="s">
        <v>235</v>
      </c>
      <c r="D94" s="242">
        <v>0</v>
      </c>
      <c r="E94" s="242">
        <v>6079.17</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2077.86</v>
      </c>
      <c r="E97" s="242">
        <v>0</v>
      </c>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19645.670000000002</v>
      </c>
      <c r="E106" s="51">
        <f t="shared" si="23"/>
        <v>45937.54</v>
      </c>
      <c r="F106" s="52">
        <f t="shared" si="0"/>
        <v>233.83035549309338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15217.37</v>
      </c>
      <c r="E112" s="51">
        <f t="shared" si="25"/>
        <v>45739.35</v>
      </c>
      <c r="F112" s="52">
        <f t="shared" si="0"/>
        <v>300.57329223118052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23.47</v>
      </c>
      <c r="E114" s="242">
        <v>102.58</v>
      </c>
      <c r="F114" s="52">
        <f t="shared" si="0"/>
        <v>437.06859821048153</v>
      </c>
    </row>
    <row r="115" spans="1:6" ht="12.75" customHeight="1" x14ac:dyDescent="0.2">
      <c r="A115" s="53">
        <v>6524</v>
      </c>
      <c r="B115" s="85" t="s">
        <v>276</v>
      </c>
      <c r="C115" s="50" t="s">
        <v>277</v>
      </c>
      <c r="D115" s="242">
        <v>205.62</v>
      </c>
      <c r="E115" s="242">
        <v>464.68</v>
      </c>
      <c r="F115" s="52">
        <f t="shared" si="0"/>
        <v>225.98968971889892</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14988.28</v>
      </c>
      <c r="E117" s="242">
        <v>45172.09</v>
      </c>
      <c r="F117" s="52">
        <f t="shared" si="0"/>
        <v>301.3827470530307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4428.3</v>
      </c>
      <c r="E120" s="51">
        <f t="shared" si="26"/>
        <v>198.19</v>
      </c>
      <c r="F120" s="52">
        <f t="shared" si="0"/>
        <v>4.4755323713388879</v>
      </c>
    </row>
    <row r="121" spans="1:6" ht="12.75" customHeight="1" x14ac:dyDescent="0.2">
      <c r="A121" s="53">
        <v>6531</v>
      </c>
      <c r="B121" s="85" t="s">
        <v>288</v>
      </c>
      <c r="C121" s="50" t="s">
        <v>289</v>
      </c>
      <c r="D121" s="242">
        <v>161.71</v>
      </c>
      <c r="E121" s="242">
        <v>100</v>
      </c>
      <c r="F121" s="52">
        <f t="shared" si="0"/>
        <v>61.839094675653946</v>
      </c>
    </row>
    <row r="122" spans="1:6" ht="12.75" customHeight="1" x14ac:dyDescent="0.2">
      <c r="A122" s="53">
        <v>6532</v>
      </c>
      <c r="B122" s="85" t="s">
        <v>290</v>
      </c>
      <c r="C122" s="50" t="s">
        <v>291</v>
      </c>
      <c r="D122" s="242">
        <v>4266.59</v>
      </c>
      <c r="E122" s="242">
        <v>98.19</v>
      </c>
      <c r="F122" s="52">
        <f t="shared" si="0"/>
        <v>2.3013694777328029</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1032.33</v>
      </c>
      <c r="E139" s="51">
        <f t="shared" si="33"/>
        <v>293.81</v>
      </c>
      <c r="F139" s="52">
        <f t="shared" si="31"/>
        <v>28.46086038379201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1032.33</v>
      </c>
      <c r="E150" s="242">
        <v>293.81</v>
      </c>
      <c r="F150" s="52">
        <f t="shared" si="31"/>
        <v>28.46086038379201</v>
      </c>
    </row>
    <row r="151" spans="1:6" ht="12.75" customHeight="1" x14ac:dyDescent="0.2">
      <c r="A151" s="53">
        <v>3</v>
      </c>
      <c r="B151" s="85" t="s">
        <v>348</v>
      </c>
      <c r="C151" s="50" t="s">
        <v>56</v>
      </c>
      <c r="D151" s="51">
        <f t="shared" ref="D151:E151" si="35">D152+D163+D196+D215+D224+D252+D263</f>
        <v>283308.46000000002</v>
      </c>
      <c r="E151" s="51">
        <f t="shared" si="35"/>
        <v>461688.52</v>
      </c>
      <c r="F151" s="52">
        <f t="shared" si="31"/>
        <v>162.96319566312988</v>
      </c>
    </row>
    <row r="152" spans="1:6" ht="12.75" customHeight="1" x14ac:dyDescent="0.2">
      <c r="A152" s="53">
        <v>31</v>
      </c>
      <c r="B152" s="85" t="s">
        <v>349</v>
      </c>
      <c r="C152" s="50" t="s">
        <v>350</v>
      </c>
      <c r="D152" s="51">
        <f t="shared" ref="D152:E152" si="36">D153+D158+D159</f>
        <v>102931.41</v>
      </c>
      <c r="E152" s="51">
        <f t="shared" si="36"/>
        <v>247314.47999999998</v>
      </c>
      <c r="F152" s="52">
        <f t="shared" si="31"/>
        <v>240.27114755350186</v>
      </c>
    </row>
    <row r="153" spans="1:6" ht="12.75" customHeight="1" x14ac:dyDescent="0.2">
      <c r="A153" s="53">
        <v>311</v>
      </c>
      <c r="B153" s="85" t="s">
        <v>351</v>
      </c>
      <c r="C153" s="50" t="s">
        <v>352</v>
      </c>
      <c r="D153" s="51">
        <f t="shared" ref="D153:E153" si="37">SUM(D154:D157)</f>
        <v>88250.86</v>
      </c>
      <c r="E153" s="51">
        <f t="shared" si="37"/>
        <v>209197.77</v>
      </c>
      <c r="F153" s="52">
        <f t="shared" si="31"/>
        <v>237.0489873979698</v>
      </c>
    </row>
    <row r="154" spans="1:6" ht="12.75" customHeight="1" x14ac:dyDescent="0.2">
      <c r="A154" s="53">
        <v>3111</v>
      </c>
      <c r="B154" s="85" t="s">
        <v>353</v>
      </c>
      <c r="C154" s="50" t="s">
        <v>354</v>
      </c>
      <c r="D154" s="242">
        <v>88250.86</v>
      </c>
      <c r="E154" s="242">
        <v>209197.77</v>
      </c>
      <c r="F154" s="52">
        <f t="shared" si="31"/>
        <v>237.0489873979698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132.72</v>
      </c>
      <c r="E158" s="242">
        <v>3599.08</v>
      </c>
      <c r="F158" s="52">
        <f t="shared" si="31"/>
        <v>2711.7842073538277</v>
      </c>
    </row>
    <row r="159" spans="1:6" ht="12.75" customHeight="1" x14ac:dyDescent="0.2">
      <c r="A159" s="53">
        <v>313</v>
      </c>
      <c r="B159" s="85" t="s">
        <v>363</v>
      </c>
      <c r="C159" s="50" t="s">
        <v>364</v>
      </c>
      <c r="D159" s="51">
        <f t="shared" ref="D159:E159" si="38">SUM(D160:D162)</f>
        <v>14547.83</v>
      </c>
      <c r="E159" s="51">
        <f t="shared" si="38"/>
        <v>34517.629999999997</v>
      </c>
      <c r="F159" s="52">
        <f t="shared" si="31"/>
        <v>237.26995710013105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14547.83</v>
      </c>
      <c r="E161" s="242">
        <v>34517.629999999997</v>
      </c>
      <c r="F161" s="52">
        <f t="shared" si="31"/>
        <v>237.26995710013105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132735.20000000001</v>
      </c>
      <c r="E163" s="51">
        <f t="shared" si="39"/>
        <v>135591.54</v>
      </c>
      <c r="F163" s="52">
        <f t="shared" si="31"/>
        <v>102.15190846135765</v>
      </c>
    </row>
    <row r="164" spans="1:6" ht="12.75" customHeight="1" x14ac:dyDescent="0.2">
      <c r="A164" s="53">
        <v>321</v>
      </c>
      <c r="B164" s="85" t="s">
        <v>372</v>
      </c>
      <c r="C164" s="50" t="s">
        <v>373</v>
      </c>
      <c r="D164" s="51">
        <f t="shared" ref="D164:E164" si="40">SUM(D165:D168)</f>
        <v>4282.6400000000003</v>
      </c>
      <c r="E164" s="51">
        <f t="shared" si="40"/>
        <v>5330.6900000000005</v>
      </c>
      <c r="F164" s="52">
        <f t="shared" si="31"/>
        <v>124.47205462051446</v>
      </c>
    </row>
    <row r="165" spans="1:6" ht="12.75" customHeight="1" x14ac:dyDescent="0.2">
      <c r="A165" s="53">
        <v>3211</v>
      </c>
      <c r="B165" s="85" t="s">
        <v>374</v>
      </c>
      <c r="C165" s="50" t="s">
        <v>375</v>
      </c>
      <c r="D165" s="242">
        <v>42.74</v>
      </c>
      <c r="E165" s="242">
        <v>230</v>
      </c>
      <c r="F165" s="52">
        <f t="shared" si="31"/>
        <v>538.13757604117916</v>
      </c>
    </row>
    <row r="166" spans="1:6" ht="12.75" customHeight="1" x14ac:dyDescent="0.2">
      <c r="A166" s="53">
        <v>3212</v>
      </c>
      <c r="B166" s="85" t="s">
        <v>376</v>
      </c>
      <c r="C166" s="50" t="s">
        <v>377</v>
      </c>
      <c r="D166" s="242">
        <v>3672.38</v>
      </c>
      <c r="E166" s="242">
        <v>2885.27</v>
      </c>
      <c r="F166" s="52">
        <f t="shared" si="31"/>
        <v>78.566760520425433</v>
      </c>
    </row>
    <row r="167" spans="1:6" ht="12.75" customHeight="1" x14ac:dyDescent="0.2">
      <c r="A167" s="53">
        <v>3213</v>
      </c>
      <c r="B167" s="85" t="s">
        <v>378</v>
      </c>
      <c r="C167" s="50" t="s">
        <v>379</v>
      </c>
      <c r="D167" s="242">
        <v>325.17</v>
      </c>
      <c r="E167" s="242">
        <v>832.5</v>
      </c>
      <c r="F167" s="52">
        <f t="shared" si="31"/>
        <v>256.01992803764182</v>
      </c>
    </row>
    <row r="168" spans="1:6" ht="12.75" customHeight="1" x14ac:dyDescent="0.2">
      <c r="A168" s="53">
        <v>3214</v>
      </c>
      <c r="B168" s="85" t="s">
        <v>380</v>
      </c>
      <c r="C168" s="50" t="s">
        <v>381</v>
      </c>
      <c r="D168" s="242">
        <v>242.35</v>
      </c>
      <c r="E168" s="242">
        <v>1382.92</v>
      </c>
      <c r="F168" s="52">
        <f t="shared" si="31"/>
        <v>570.62925520940792</v>
      </c>
    </row>
    <row r="169" spans="1:6" ht="12.75" customHeight="1" x14ac:dyDescent="0.2">
      <c r="A169" s="53">
        <v>322</v>
      </c>
      <c r="B169" s="85" t="s">
        <v>382</v>
      </c>
      <c r="C169" s="50" t="s">
        <v>383</v>
      </c>
      <c r="D169" s="51">
        <f t="shared" ref="D169:E169" si="41">SUM(D170:D176)</f>
        <v>37648.86</v>
      </c>
      <c r="E169" s="51">
        <f t="shared" si="41"/>
        <v>35237.380000000005</v>
      </c>
      <c r="F169" s="52">
        <f t="shared" si="31"/>
        <v>93.594812698179979</v>
      </c>
    </row>
    <row r="170" spans="1:6" ht="12.75" customHeight="1" x14ac:dyDescent="0.2">
      <c r="A170" s="53">
        <v>3221</v>
      </c>
      <c r="B170" s="85" t="s">
        <v>384</v>
      </c>
      <c r="C170" s="50" t="s">
        <v>385</v>
      </c>
      <c r="D170" s="242">
        <v>3439.57</v>
      </c>
      <c r="E170" s="242">
        <v>3911.85</v>
      </c>
      <c r="F170" s="52">
        <f t="shared" si="31"/>
        <v>113.73078611570631</v>
      </c>
    </row>
    <row r="171" spans="1:6" ht="12.75" customHeight="1" x14ac:dyDescent="0.2">
      <c r="A171" s="53">
        <v>3222</v>
      </c>
      <c r="B171" s="85" t="s">
        <v>386</v>
      </c>
      <c r="C171" s="50" t="s">
        <v>387</v>
      </c>
      <c r="D171" s="242">
        <v>4284.67</v>
      </c>
      <c r="E171" s="242">
        <v>7966.52</v>
      </c>
      <c r="F171" s="52">
        <f t="shared" si="31"/>
        <v>185.93077179806147</v>
      </c>
    </row>
    <row r="172" spans="1:6" ht="12.75" customHeight="1" x14ac:dyDescent="0.2">
      <c r="A172" s="53">
        <v>3223</v>
      </c>
      <c r="B172" s="85" t="s">
        <v>388</v>
      </c>
      <c r="C172" s="50" t="s">
        <v>389</v>
      </c>
      <c r="D172" s="242">
        <v>25267.87</v>
      </c>
      <c r="E172" s="242">
        <v>22051.86</v>
      </c>
      <c r="F172" s="52">
        <f t="shared" si="31"/>
        <v>87.272334391462365</v>
      </c>
    </row>
    <row r="173" spans="1:6" ht="12.75" customHeight="1" x14ac:dyDescent="0.2">
      <c r="A173" s="53">
        <v>3224</v>
      </c>
      <c r="B173" s="85" t="s">
        <v>390</v>
      </c>
      <c r="C173" s="50" t="s">
        <v>391</v>
      </c>
      <c r="D173" s="242">
        <v>725.29</v>
      </c>
      <c r="E173" s="242">
        <v>1089.3699999999999</v>
      </c>
      <c r="F173" s="52">
        <f t="shared" si="31"/>
        <v>150.19785189372524</v>
      </c>
    </row>
    <row r="174" spans="1:6" ht="12.75" customHeight="1" x14ac:dyDescent="0.2">
      <c r="A174" s="53">
        <v>3225</v>
      </c>
      <c r="B174" s="85" t="s">
        <v>392</v>
      </c>
      <c r="C174" s="50" t="s">
        <v>393</v>
      </c>
      <c r="D174" s="242">
        <v>3063.67</v>
      </c>
      <c r="E174" s="242">
        <v>104.07</v>
      </c>
      <c r="F174" s="52">
        <f t="shared" si="31"/>
        <v>3.3969063247673543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867.79</v>
      </c>
      <c r="E176" s="242">
        <v>113.71</v>
      </c>
      <c r="F176" s="52">
        <f t="shared" si="31"/>
        <v>13.1034005923092</v>
      </c>
    </row>
    <row r="177" spans="1:6" ht="12.75" customHeight="1" x14ac:dyDescent="0.2">
      <c r="A177" s="53">
        <v>323</v>
      </c>
      <c r="B177" s="85" t="s">
        <v>398</v>
      </c>
      <c r="C177" s="50" t="s">
        <v>399</v>
      </c>
      <c r="D177" s="51">
        <f t="shared" ref="D177:E177" si="42">SUM(D178:D186)</f>
        <v>77754.66</v>
      </c>
      <c r="E177" s="51">
        <f t="shared" si="42"/>
        <v>51855.14</v>
      </c>
      <c r="F177" s="52">
        <f t="shared" si="31"/>
        <v>66.690716672158288</v>
      </c>
    </row>
    <row r="178" spans="1:6" ht="12.75" customHeight="1" x14ac:dyDescent="0.2">
      <c r="A178" s="53">
        <v>3231</v>
      </c>
      <c r="B178" s="85" t="s">
        <v>400</v>
      </c>
      <c r="C178" s="50" t="s">
        <v>401</v>
      </c>
      <c r="D178" s="242">
        <v>2018.3</v>
      </c>
      <c r="E178" s="242">
        <v>2044.17</v>
      </c>
      <c r="F178" s="52">
        <f t="shared" si="31"/>
        <v>101.28177178813853</v>
      </c>
    </row>
    <row r="179" spans="1:6" ht="12.75" customHeight="1" x14ac:dyDescent="0.2">
      <c r="A179" s="53">
        <v>3232</v>
      </c>
      <c r="B179" s="85" t="s">
        <v>402</v>
      </c>
      <c r="C179" s="50" t="s">
        <v>403</v>
      </c>
      <c r="D179" s="242">
        <v>11244.89</v>
      </c>
      <c r="E179" s="242">
        <v>5321.01</v>
      </c>
      <c r="F179" s="52">
        <f t="shared" si="31"/>
        <v>47.31936017159795</v>
      </c>
    </row>
    <row r="180" spans="1:6" ht="12.75" customHeight="1" x14ac:dyDescent="0.2">
      <c r="A180" s="53">
        <v>3233</v>
      </c>
      <c r="B180" s="85" t="s">
        <v>404</v>
      </c>
      <c r="C180" s="50" t="s">
        <v>405</v>
      </c>
      <c r="D180" s="242">
        <v>6188.7</v>
      </c>
      <c r="E180" s="242">
        <v>2100.34</v>
      </c>
      <c r="F180" s="52">
        <f t="shared" si="31"/>
        <v>33.938306914214621</v>
      </c>
    </row>
    <row r="181" spans="1:6" ht="12.75" customHeight="1" x14ac:dyDescent="0.2">
      <c r="A181" s="53">
        <v>3234</v>
      </c>
      <c r="B181" s="85" t="s">
        <v>406</v>
      </c>
      <c r="C181" s="50" t="s">
        <v>407</v>
      </c>
      <c r="D181" s="242">
        <v>16731.22</v>
      </c>
      <c r="E181" s="242">
        <v>9713.24</v>
      </c>
      <c r="F181" s="52">
        <f t="shared" si="31"/>
        <v>58.054582989166356</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5683.44</v>
      </c>
      <c r="E183" s="242">
        <v>1864.1</v>
      </c>
      <c r="F183" s="52">
        <f t="shared" si="31"/>
        <v>32.798797911124247</v>
      </c>
    </row>
    <row r="184" spans="1:6" ht="12.75" customHeight="1" x14ac:dyDescent="0.2">
      <c r="A184" s="53">
        <v>3237</v>
      </c>
      <c r="B184" s="85" t="s">
        <v>412</v>
      </c>
      <c r="C184" s="50" t="s">
        <v>413</v>
      </c>
      <c r="D184" s="242">
        <v>17996.88</v>
      </c>
      <c r="E184" s="242">
        <v>20509.63</v>
      </c>
      <c r="F184" s="52">
        <f t="shared" si="31"/>
        <v>113.96214232689221</v>
      </c>
    </row>
    <row r="185" spans="1:6" ht="12.75" customHeight="1" x14ac:dyDescent="0.2">
      <c r="A185" s="53">
        <v>3238</v>
      </c>
      <c r="B185" s="85" t="s">
        <v>414</v>
      </c>
      <c r="C185" s="50" t="s">
        <v>415</v>
      </c>
      <c r="D185" s="242">
        <v>2617.96</v>
      </c>
      <c r="E185" s="242">
        <v>4729.8100000000004</v>
      </c>
      <c r="F185" s="52">
        <f t="shared" si="31"/>
        <v>180.66777185289311</v>
      </c>
    </row>
    <row r="186" spans="1:6" ht="12.75" customHeight="1" x14ac:dyDescent="0.2">
      <c r="A186" s="53">
        <v>3239</v>
      </c>
      <c r="B186" s="85" t="s">
        <v>416</v>
      </c>
      <c r="C186" s="50" t="s">
        <v>417</v>
      </c>
      <c r="D186" s="242">
        <v>15273.27</v>
      </c>
      <c r="E186" s="242">
        <v>5572.84</v>
      </c>
      <c r="F186" s="52">
        <f t="shared" si="31"/>
        <v>36.487536722653367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13049.039999999999</v>
      </c>
      <c r="E188" s="51">
        <f t="shared" si="43"/>
        <v>43168.33</v>
      </c>
      <c r="F188" s="52">
        <f t="shared" si="31"/>
        <v>330.81613666599236</v>
      </c>
    </row>
    <row r="189" spans="1:6" ht="12.75" customHeight="1" x14ac:dyDescent="0.2">
      <c r="A189" s="53">
        <v>3291</v>
      </c>
      <c r="B189" s="232" t="s">
        <v>422</v>
      </c>
      <c r="C189" s="50" t="s">
        <v>423</v>
      </c>
      <c r="D189" s="242">
        <v>0</v>
      </c>
      <c r="E189" s="242">
        <v>1724.1</v>
      </c>
      <c r="F189" s="52" t="str">
        <f t="shared" si="31"/>
        <v>-</v>
      </c>
    </row>
    <row r="190" spans="1:6" ht="12.75" customHeight="1" x14ac:dyDescent="0.2">
      <c r="A190" s="53">
        <v>3292</v>
      </c>
      <c r="B190" s="85" t="s">
        <v>424</v>
      </c>
      <c r="C190" s="50" t="s">
        <v>425</v>
      </c>
      <c r="D190" s="242">
        <v>856.67</v>
      </c>
      <c r="E190" s="242">
        <v>950.13</v>
      </c>
      <c r="F190" s="52">
        <f t="shared" si="31"/>
        <v>110.90968517632227</v>
      </c>
    </row>
    <row r="191" spans="1:6" ht="12.75" customHeight="1" x14ac:dyDescent="0.2">
      <c r="A191" s="53">
        <v>3293</v>
      </c>
      <c r="B191" s="85" t="s">
        <v>426</v>
      </c>
      <c r="C191" s="50" t="s">
        <v>427</v>
      </c>
      <c r="D191" s="242">
        <v>1227.8900000000001</v>
      </c>
      <c r="E191" s="242">
        <v>1286.01</v>
      </c>
      <c r="F191" s="52">
        <f t="shared" si="31"/>
        <v>104.73332301753413</v>
      </c>
    </row>
    <row r="192" spans="1:6" ht="12.75" customHeight="1" x14ac:dyDescent="0.2">
      <c r="A192" s="53">
        <v>3294</v>
      </c>
      <c r="B192" s="85" t="s">
        <v>428</v>
      </c>
      <c r="C192" s="50" t="s">
        <v>429</v>
      </c>
      <c r="D192" s="242">
        <v>224.34</v>
      </c>
      <c r="E192" s="242">
        <v>229.64</v>
      </c>
      <c r="F192" s="52">
        <f t="shared" si="31"/>
        <v>102.36248551306053</v>
      </c>
    </row>
    <row r="193" spans="1:6" ht="12.75" customHeight="1" x14ac:dyDescent="0.2">
      <c r="A193" s="53">
        <v>3295</v>
      </c>
      <c r="B193" s="85" t="s">
        <v>430</v>
      </c>
      <c r="C193" s="50" t="s">
        <v>431</v>
      </c>
      <c r="D193" s="242">
        <v>0</v>
      </c>
      <c r="E193" s="242">
        <v>1.65</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10740.14</v>
      </c>
      <c r="E195" s="242">
        <v>38976.800000000003</v>
      </c>
      <c r="F195" s="52">
        <f t="shared" si="31"/>
        <v>362.90774608152225</v>
      </c>
    </row>
    <row r="196" spans="1:6" ht="12.75" customHeight="1" x14ac:dyDescent="0.2">
      <c r="A196" s="53">
        <v>34</v>
      </c>
      <c r="B196" s="232" t="s">
        <v>436</v>
      </c>
      <c r="C196" s="50" t="s">
        <v>437</v>
      </c>
      <c r="D196" s="51">
        <f t="shared" ref="D196:E196" si="44">D197+D202+D210</f>
        <v>4907.58</v>
      </c>
      <c r="E196" s="51">
        <f t="shared" si="44"/>
        <v>914.49</v>
      </c>
      <c r="F196" s="52">
        <f t="shared" si="31"/>
        <v>18.634235203501522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3948.96</v>
      </c>
      <c r="E202" s="51">
        <f t="shared" si="46"/>
        <v>0</v>
      </c>
      <c r="F202" s="52">
        <f t="shared" si="31"/>
        <v>0</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3948.96</v>
      </c>
      <c r="E205" s="242">
        <v>0</v>
      </c>
      <c r="F205" s="52">
        <f t="shared" si="31"/>
        <v>0</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958.62</v>
      </c>
      <c r="E210" s="51">
        <f t="shared" si="47"/>
        <v>914.49</v>
      </c>
      <c r="F210" s="52">
        <f t="shared" si="31"/>
        <v>95.396507479501778</v>
      </c>
    </row>
    <row r="211" spans="1:6" ht="12.75" customHeight="1" x14ac:dyDescent="0.2">
      <c r="A211" s="53">
        <v>3431</v>
      </c>
      <c r="B211" s="232" t="s">
        <v>466</v>
      </c>
      <c r="C211" s="50" t="s">
        <v>467</v>
      </c>
      <c r="D211" s="242">
        <v>958.62</v>
      </c>
      <c r="E211" s="242">
        <v>914.49</v>
      </c>
      <c r="F211" s="52">
        <f t="shared" si="31"/>
        <v>95.396507479501778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380.14</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380.14</v>
      </c>
      <c r="E236" s="51">
        <f t="shared" si="56"/>
        <v>0</v>
      </c>
      <c r="F236" s="52">
        <f t="shared" ref="F236:F239" si="57">IF(D236&lt;&gt;0,IF(E236/D236&gt;=100,"&gt;&gt;100",E236/D236*100),"-")</f>
        <v>0</v>
      </c>
    </row>
    <row r="237" spans="1:6" ht="12.75" customHeight="1" x14ac:dyDescent="0.2">
      <c r="A237" s="53" t="s">
        <v>518</v>
      </c>
      <c r="B237" s="85" t="s">
        <v>519</v>
      </c>
      <c r="C237" s="50" t="s">
        <v>518</v>
      </c>
      <c r="D237" s="242">
        <v>380.14</v>
      </c>
      <c r="E237" s="242">
        <v>0</v>
      </c>
      <c r="F237" s="52">
        <f t="shared" si="57"/>
        <v>0</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9197.93</v>
      </c>
      <c r="E252" s="51">
        <f t="shared" si="63"/>
        <v>17125.239999999998</v>
      </c>
      <c r="F252" s="52">
        <f t="shared" ref="F252:F258" si="64">IF(D252&lt;&gt;0,IF(E252/D252&gt;=100,"&gt;&gt;100",E252/D252*100),"-")</f>
        <v>186.18580484956939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9197.93</v>
      </c>
      <c r="E259" s="51">
        <f t="shared" si="66"/>
        <v>17125.239999999998</v>
      </c>
      <c r="F259" s="52">
        <f t="shared" ref="F259:F262" si="67">IF(D259&lt;&gt;0,IF(E259/D259&gt;=100,"&gt;&gt;100",E259/D259*100),"-")</f>
        <v>186.18580484956939</v>
      </c>
    </row>
    <row r="260" spans="1:6" ht="12.75" customHeight="1" x14ac:dyDescent="0.2">
      <c r="A260" s="53">
        <v>3721</v>
      </c>
      <c r="B260" s="85" t="s">
        <v>560</v>
      </c>
      <c r="C260" s="50" t="s">
        <v>561</v>
      </c>
      <c r="D260" s="242">
        <v>4273.67</v>
      </c>
      <c r="E260" s="242">
        <v>11911.09</v>
      </c>
      <c r="F260" s="52">
        <f t="shared" si="67"/>
        <v>278.70869767670411</v>
      </c>
    </row>
    <row r="261" spans="1:6" ht="12.75" customHeight="1" x14ac:dyDescent="0.2">
      <c r="A261" s="53">
        <v>3722</v>
      </c>
      <c r="B261" s="85" t="s">
        <v>562</v>
      </c>
      <c r="C261" s="50" t="s">
        <v>563</v>
      </c>
      <c r="D261" s="242">
        <v>4924.26</v>
      </c>
      <c r="E261" s="242">
        <v>5214.1499999999996</v>
      </c>
      <c r="F261" s="52">
        <f t="shared" si="67"/>
        <v>105.88697591110135</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33156.199999999997</v>
      </c>
      <c r="E263" s="51">
        <f t="shared" si="68"/>
        <v>60742.77</v>
      </c>
      <c r="F263" s="52">
        <f t="shared" ref="F263:F267" si="69">IF(D263&lt;&gt;0,IF(E263/D263&gt;=100,"&gt;&gt;100",E263/D263*100),"-")</f>
        <v>183.20184460221617</v>
      </c>
    </row>
    <row r="264" spans="1:6" ht="12.75" customHeight="1" x14ac:dyDescent="0.2">
      <c r="A264" s="53">
        <v>381</v>
      </c>
      <c r="B264" s="85" t="s">
        <v>568</v>
      </c>
      <c r="C264" s="50" t="s">
        <v>569</v>
      </c>
      <c r="D264" s="51">
        <f t="shared" ref="D264:E264" si="70">SUM(D265:D267)</f>
        <v>9930.32</v>
      </c>
      <c r="E264" s="51">
        <f t="shared" si="70"/>
        <v>23477.17</v>
      </c>
      <c r="F264" s="52">
        <f t="shared" si="69"/>
        <v>236.41906806628589</v>
      </c>
    </row>
    <row r="265" spans="1:6" ht="12.75" customHeight="1" x14ac:dyDescent="0.2">
      <c r="A265" s="53">
        <v>3811</v>
      </c>
      <c r="B265" s="85" t="s">
        <v>570</v>
      </c>
      <c r="C265" s="50" t="s">
        <v>571</v>
      </c>
      <c r="D265" s="242">
        <v>9930.32</v>
      </c>
      <c r="E265" s="242">
        <v>23477.17</v>
      </c>
      <c r="F265" s="52">
        <f t="shared" si="69"/>
        <v>236.41906806628589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23225.88</v>
      </c>
      <c r="E268" s="51">
        <f t="shared" si="71"/>
        <v>37265.599999999999</v>
      </c>
      <c r="F268" s="52">
        <f t="shared" ref="F268:F272" si="72">IF(D268&lt;&gt;0,IF(E268/D268&gt;=100,"&gt;&gt;100",E268/D268*100),"-")</f>
        <v>160.44860302386817</v>
      </c>
    </row>
    <row r="269" spans="1:6" ht="12.75" customHeight="1" x14ac:dyDescent="0.2">
      <c r="A269" s="53">
        <v>3821</v>
      </c>
      <c r="B269" s="85" t="s">
        <v>578</v>
      </c>
      <c r="C269" s="50" t="s">
        <v>579</v>
      </c>
      <c r="D269" s="242">
        <v>23225.88</v>
      </c>
      <c r="E269" s="242">
        <v>37265.599999999999</v>
      </c>
      <c r="F269" s="52">
        <f t="shared" si="72"/>
        <v>160.44860302386817</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283308.46000000002</v>
      </c>
      <c r="E289" s="51">
        <f t="shared" si="79"/>
        <v>461688.52</v>
      </c>
      <c r="F289" s="52">
        <f t="shared" si="76"/>
        <v>162.96319566312988</v>
      </c>
    </row>
    <row r="290" spans="1:6" ht="12.75" customHeight="1" x14ac:dyDescent="0.2">
      <c r="A290" s="53" t="s">
        <v>609</v>
      </c>
      <c r="B290" s="85" t="s">
        <v>620</v>
      </c>
      <c r="C290" s="50" t="s">
        <v>621</v>
      </c>
      <c r="D290" s="51">
        <f>IF(D6&gt;=D289,D6-D289,0)</f>
        <v>139707.19</v>
      </c>
      <c r="E290" s="51">
        <f>IF(E6&gt;=E289,E6-E289,0)</f>
        <v>110032.05000000005</v>
      </c>
      <c r="F290" s="52">
        <f t="shared" si="76"/>
        <v>78.75904597322446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853286.08</v>
      </c>
      <c r="E292" s="242">
        <v>140481.31</v>
      </c>
      <c r="F292" s="52">
        <f t="shared" si="76"/>
        <v>16.46356518554715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223263.1</v>
      </c>
      <c r="E294" s="242">
        <v>212909.46</v>
      </c>
      <c r="F294" s="52">
        <f t="shared" si="76"/>
        <v>95.362583427355432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2071.8000000000002</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2071.8000000000002</v>
      </c>
      <c r="F311" s="52" t="str">
        <f t="shared" si="81"/>
        <v>-</v>
      </c>
    </row>
    <row r="312" spans="1:6" ht="12.75" customHeight="1" x14ac:dyDescent="0.2">
      <c r="A312" s="53">
        <v>721</v>
      </c>
      <c r="B312" s="85" t="s">
        <v>663</v>
      </c>
      <c r="C312" s="50" t="s">
        <v>664</v>
      </c>
      <c r="D312" s="51">
        <f t="shared" ref="D312:E312" si="86">SUM(D313:D316)</f>
        <v>0</v>
      </c>
      <c r="E312" s="51">
        <f t="shared" si="86"/>
        <v>2071.8000000000002</v>
      </c>
      <c r="F312" s="52" t="str">
        <f t="shared" si="81"/>
        <v>-</v>
      </c>
    </row>
    <row r="313" spans="1:6" ht="12.75" customHeight="1" x14ac:dyDescent="0.2">
      <c r="A313" s="53">
        <v>7211</v>
      </c>
      <c r="B313" s="85" t="s">
        <v>665</v>
      </c>
      <c r="C313" s="50" t="s">
        <v>666</v>
      </c>
      <c r="D313" s="242">
        <v>0</v>
      </c>
      <c r="E313" s="242">
        <v>2071.8000000000002</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16294.86</v>
      </c>
      <c r="E350" s="51">
        <f t="shared" si="95"/>
        <v>71368.08</v>
      </c>
      <c r="F350" s="52">
        <f t="shared" si="81"/>
        <v>437.97909279367849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16294.86</v>
      </c>
      <c r="E363" s="51">
        <f t="shared" si="99"/>
        <v>71368.08</v>
      </c>
      <c r="F363" s="52">
        <f t="shared" si="81"/>
        <v>437.97909279367849</v>
      </c>
    </row>
    <row r="364" spans="1:6" ht="12.75" customHeight="1" x14ac:dyDescent="0.2">
      <c r="A364" s="53">
        <v>421</v>
      </c>
      <c r="B364" s="85" t="s">
        <v>759</v>
      </c>
      <c r="C364" s="50" t="s">
        <v>760</v>
      </c>
      <c r="D364" s="51">
        <f t="shared" ref="D364:E364" si="100">SUM(D365:D368)</f>
        <v>12954.7</v>
      </c>
      <c r="E364" s="51">
        <f t="shared" si="100"/>
        <v>67870.47</v>
      </c>
      <c r="F364" s="52">
        <f t="shared" si="81"/>
        <v>523.90614989154517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64113.57</v>
      </c>
      <c r="F367" s="52" t="str">
        <f t="shared" si="81"/>
        <v>-</v>
      </c>
    </row>
    <row r="368" spans="1:6" ht="12.75" customHeight="1" x14ac:dyDescent="0.2">
      <c r="A368" s="53">
        <v>4214</v>
      </c>
      <c r="B368" s="85" t="s">
        <v>671</v>
      </c>
      <c r="C368" s="50" t="s">
        <v>764</v>
      </c>
      <c r="D368" s="242">
        <v>12954.7</v>
      </c>
      <c r="E368" s="242">
        <v>3756.9</v>
      </c>
      <c r="F368" s="52">
        <f t="shared" si="81"/>
        <v>29.000285610627802</v>
      </c>
    </row>
    <row r="369" spans="1:6" ht="12.75" customHeight="1" x14ac:dyDescent="0.2">
      <c r="A369" s="53">
        <v>422</v>
      </c>
      <c r="B369" s="85" t="s">
        <v>765</v>
      </c>
      <c r="C369" s="50" t="s">
        <v>766</v>
      </c>
      <c r="D369" s="51">
        <f t="shared" ref="D369:E369" si="101">SUM(D370:D377)</f>
        <v>3340.16</v>
      </c>
      <c r="E369" s="51">
        <f t="shared" si="101"/>
        <v>3197.6099999999997</v>
      </c>
      <c r="F369" s="52">
        <f t="shared" si="81"/>
        <v>95.732240371718717</v>
      </c>
    </row>
    <row r="370" spans="1:6" ht="12.75" customHeight="1" x14ac:dyDescent="0.2">
      <c r="A370" s="53">
        <v>4221</v>
      </c>
      <c r="B370" s="85" t="s">
        <v>675</v>
      </c>
      <c r="C370" s="50" t="s">
        <v>767</v>
      </c>
      <c r="D370" s="242">
        <v>371.62</v>
      </c>
      <c r="E370" s="242">
        <v>703.3</v>
      </c>
      <c r="F370" s="52">
        <f t="shared" si="81"/>
        <v>189.25246219256229</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2968.54</v>
      </c>
      <c r="E376" s="242">
        <v>2494.31</v>
      </c>
      <c r="F376" s="52">
        <f t="shared" si="81"/>
        <v>84.024806807386796</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300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300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16294.86</v>
      </c>
      <c r="E408" s="51">
        <f t="shared" si="111"/>
        <v>69296.28</v>
      </c>
      <c r="F408" s="52">
        <f t="shared" si="81"/>
        <v>425.26465400745997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827450.8</v>
      </c>
      <c r="E410" s="242">
        <v>99614.12</v>
      </c>
      <c r="F410" s="52">
        <f t="shared" si="81"/>
        <v>12.038675894687636</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423015.65</v>
      </c>
      <c r="E412" s="51">
        <f>E6+E298</f>
        <v>573792.37000000011</v>
      </c>
      <c r="F412" s="52">
        <f t="shared" si="81"/>
        <v>135.64329593952377</v>
      </c>
    </row>
    <row r="413" spans="1:6" ht="12.75" customHeight="1" x14ac:dyDescent="0.2">
      <c r="A413" s="53" t="s">
        <v>609</v>
      </c>
      <c r="B413" s="85" t="s">
        <v>832</v>
      </c>
      <c r="C413" s="50" t="s">
        <v>833</v>
      </c>
      <c r="D413" s="51">
        <f t="shared" ref="D413:E413" si="112">D289+D350</f>
        <v>299603.32</v>
      </c>
      <c r="E413" s="51">
        <f t="shared" si="112"/>
        <v>533056.6</v>
      </c>
      <c r="F413" s="52">
        <f t="shared" si="81"/>
        <v>177.92079206598913</v>
      </c>
    </row>
    <row r="414" spans="1:6" ht="12.75" customHeight="1" x14ac:dyDescent="0.2">
      <c r="A414" s="53" t="s">
        <v>609</v>
      </c>
      <c r="B414" s="85" t="s">
        <v>834</v>
      </c>
      <c r="C414" s="50" t="s">
        <v>835</v>
      </c>
      <c r="D414" s="51">
        <f t="shared" ref="D414:E414" si="113">IF(D412&gt;=D413,D412-D413,0)</f>
        <v>123412.33000000002</v>
      </c>
      <c r="E414" s="51">
        <f t="shared" si="113"/>
        <v>40735.770000000135</v>
      </c>
      <c r="F414" s="52">
        <f t="shared" si="81"/>
        <v>33.007860721858286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25835.279999999912</v>
      </c>
      <c r="E416" s="51">
        <f t="shared" si="115"/>
        <v>40867.19</v>
      </c>
      <c r="F416" s="52">
        <f t="shared" si="81"/>
        <v>158.18365428979342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223263.1</v>
      </c>
      <c r="E418" s="62">
        <f t="shared" si="117"/>
        <v>212909.46</v>
      </c>
      <c r="F418" s="57">
        <f t="shared" si="81"/>
        <v>95.362583427355432</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11876.6</v>
      </c>
      <c r="E528" s="51">
        <f t="shared" si="148"/>
        <v>8975.1200000000008</v>
      </c>
      <c r="F528" s="52">
        <f t="shared" si="119"/>
        <v>75.569775861778638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11876.6</v>
      </c>
      <c r="E593" s="51">
        <f t="shared" si="167"/>
        <v>8975.1200000000008</v>
      </c>
      <c r="F593" s="52">
        <f t="shared" si="119"/>
        <v>75.569775861778638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11876.6</v>
      </c>
      <c r="E617" s="51">
        <f t="shared" si="173"/>
        <v>8975.1200000000008</v>
      </c>
      <c r="F617" s="52">
        <f t="shared" si="119"/>
        <v>75.569775861778638</v>
      </c>
    </row>
    <row r="618" spans="1:6" ht="12.75" customHeight="1" x14ac:dyDescent="0.2">
      <c r="A618" s="53">
        <v>5471</v>
      </c>
      <c r="B618" s="85" t="s">
        <v>1234</v>
      </c>
      <c r="C618" s="50" t="s">
        <v>1235</v>
      </c>
      <c r="D618" s="242">
        <v>11876.6</v>
      </c>
      <c r="E618" s="242">
        <v>8975.1200000000008</v>
      </c>
      <c r="F618" s="52">
        <f t="shared" si="119"/>
        <v>75.569775861778638</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11876.6</v>
      </c>
      <c r="E636" s="51">
        <f t="shared" si="179"/>
        <v>8975.1200000000008</v>
      </c>
      <c r="F636" s="52">
        <f t="shared" si="119"/>
        <v>75.569775861778638</v>
      </c>
    </row>
    <row r="637" spans="1:6" ht="12.75" customHeight="1" x14ac:dyDescent="0.2">
      <c r="A637" s="53">
        <v>92213</v>
      </c>
      <c r="B637" s="85" t="s">
        <v>1272</v>
      </c>
      <c r="C637" s="50" t="s">
        <v>1273</v>
      </c>
      <c r="D637" s="242">
        <v>11876.61</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423015.65</v>
      </c>
      <c r="E639" s="51">
        <f t="shared" si="180"/>
        <v>573792.37000000011</v>
      </c>
      <c r="F639" s="52">
        <f t="shared" si="119"/>
        <v>135.64329593952377</v>
      </c>
    </row>
    <row r="640" spans="1:6" ht="12.75" customHeight="1" x14ac:dyDescent="0.2">
      <c r="A640" s="53" t="s">
        <v>609</v>
      </c>
      <c r="B640" s="85" t="s">
        <v>1278</v>
      </c>
      <c r="C640" s="50" t="s">
        <v>1279</v>
      </c>
      <c r="D640" s="51">
        <f t="shared" ref="D640:E640" si="181">D413+D528</f>
        <v>311479.92</v>
      </c>
      <c r="E640" s="51">
        <f t="shared" si="181"/>
        <v>542031.72</v>
      </c>
      <c r="F640" s="52">
        <f t="shared" si="119"/>
        <v>174.01819032186728</v>
      </c>
    </row>
    <row r="641" spans="1:6" ht="12.75" customHeight="1" x14ac:dyDescent="0.2">
      <c r="A641" s="53" t="s">
        <v>609</v>
      </c>
      <c r="B641" s="85" t="s">
        <v>1280</v>
      </c>
      <c r="C641" s="50" t="s">
        <v>1281</v>
      </c>
      <c r="D641" s="51">
        <f t="shared" ref="D641:E641" si="182">IF(D639&gt;=D640,D639-D640,0)</f>
        <v>111535.73000000004</v>
      </c>
      <c r="E641" s="51">
        <f t="shared" si="182"/>
        <v>31760.65000000014</v>
      </c>
      <c r="F641" s="52">
        <f t="shared" si="119"/>
        <v>28.475762878855171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37711.889999999912</v>
      </c>
      <c r="E643" s="51">
        <f t="shared" si="184"/>
        <v>40867.19</v>
      </c>
      <c r="F643" s="52">
        <f t="shared" si="119"/>
        <v>108.36685724316682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149247.61999999994</v>
      </c>
      <c r="E645" s="51">
        <f t="shared" si="186"/>
        <v>72627.840000000142</v>
      </c>
      <c r="F645" s="52">
        <f t="shared" si="119"/>
        <v>48.662645340676235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85254.76</v>
      </c>
      <c r="E649" s="242">
        <v>97398.77</v>
      </c>
      <c r="F649" s="52">
        <f t="shared" ref="F649:F724" si="188">IF(D649&lt;&gt;0,IF(E649/D649&gt;=100,"&gt;&gt;100",E649/D649*100),"-")</f>
        <v>114.24437767463074</v>
      </c>
    </row>
    <row r="650" spans="1:6" ht="12.75" customHeight="1" x14ac:dyDescent="0.2">
      <c r="A650" s="53" t="s">
        <v>1297</v>
      </c>
      <c r="B650" s="85" t="s">
        <v>1298</v>
      </c>
      <c r="C650" s="50" t="s">
        <v>1297</v>
      </c>
      <c r="D650" s="242">
        <v>489801.16</v>
      </c>
      <c r="E650" s="242">
        <v>650987.04</v>
      </c>
      <c r="F650" s="52">
        <f t="shared" si="188"/>
        <v>132.90843165826723</v>
      </c>
    </row>
    <row r="651" spans="1:6" ht="12.75" customHeight="1" x14ac:dyDescent="0.2">
      <c r="A651" s="53" t="s">
        <v>1299</v>
      </c>
      <c r="B651" s="85" t="s">
        <v>1300</v>
      </c>
      <c r="C651" s="50" t="s">
        <v>1299</v>
      </c>
      <c r="D651" s="242">
        <v>356553.65</v>
      </c>
      <c r="E651" s="242">
        <v>555985.15</v>
      </c>
      <c r="F651" s="52">
        <f t="shared" si="188"/>
        <v>155.9330973052723</v>
      </c>
    </row>
    <row r="652" spans="1:6" ht="24" x14ac:dyDescent="0.2">
      <c r="A652" s="53">
        <v>11</v>
      </c>
      <c r="B652" s="85" t="s">
        <v>1301</v>
      </c>
      <c r="C652" s="50" t="s">
        <v>1302</v>
      </c>
      <c r="D652" s="51">
        <f t="shared" ref="D652:E652" si="189">+D649+D650-D651</f>
        <v>218502.2699999999</v>
      </c>
      <c r="E652" s="51">
        <f t="shared" si="189"/>
        <v>192400.66000000003</v>
      </c>
      <c r="F652" s="52">
        <f t="shared" si="188"/>
        <v>88.05430717035577</v>
      </c>
    </row>
    <row r="653" spans="1:6" ht="24" x14ac:dyDescent="0.2">
      <c r="A653" s="53" t="s">
        <v>609</v>
      </c>
      <c r="B653" s="85" t="s">
        <v>1303</v>
      </c>
      <c r="C653" s="50" t="s">
        <v>1304</v>
      </c>
      <c r="D653" s="262">
        <v>10</v>
      </c>
      <c r="E653" s="262">
        <v>35</v>
      </c>
      <c r="F653" s="52">
        <f t="shared" si="188"/>
        <v>350</v>
      </c>
    </row>
    <row r="654" spans="1:6" ht="24" x14ac:dyDescent="0.2">
      <c r="A654" s="53" t="s">
        <v>609</v>
      </c>
      <c r="B654" s="85" t="s">
        <v>1305</v>
      </c>
      <c r="C654" s="50" t="s">
        <v>1306</v>
      </c>
      <c r="D654" s="262">
        <v>8</v>
      </c>
      <c r="E654" s="262">
        <v>11</v>
      </c>
      <c r="F654" s="52">
        <f t="shared" si="188"/>
        <v>137.5</v>
      </c>
    </row>
    <row r="655" spans="1:6" ht="12.75" customHeight="1" x14ac:dyDescent="0.2">
      <c r="A655" s="53" t="s">
        <v>609</v>
      </c>
      <c r="B655" s="85" t="s">
        <v>1307</v>
      </c>
      <c r="C655" s="50" t="s">
        <v>1308</v>
      </c>
      <c r="D655" s="262">
        <v>10</v>
      </c>
      <c r="E655" s="262">
        <v>35</v>
      </c>
      <c r="F655" s="52">
        <f t="shared" si="188"/>
        <v>350</v>
      </c>
    </row>
    <row r="656" spans="1:6" ht="12.75" customHeight="1" x14ac:dyDescent="0.2">
      <c r="A656" s="53" t="s">
        <v>609</v>
      </c>
      <c r="B656" s="85" t="s">
        <v>1309</v>
      </c>
      <c r="C656" s="50" t="s">
        <v>1310</v>
      </c>
      <c r="D656" s="262">
        <v>8</v>
      </c>
      <c r="E656" s="262">
        <v>11</v>
      </c>
      <c r="F656" s="52">
        <f t="shared" si="188"/>
        <v>137.5</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146599.35</v>
      </c>
      <c r="E661" s="242">
        <v>142011.41</v>
      </c>
      <c r="F661" s="52">
        <f t="shared" si="188"/>
        <v>96.870422686048741</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4556.8900000000003</v>
      </c>
      <c r="E669" s="242">
        <v>0</v>
      </c>
      <c r="F669" s="52">
        <f t="shared" si="188"/>
        <v>0</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126267.33</v>
      </c>
      <c r="E694" s="242">
        <v>103344.69</v>
      </c>
      <c r="F694" s="52">
        <f t="shared" si="188"/>
        <v>81.845945423887557</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137566.51999999999</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13874.91</v>
      </c>
      <c r="E710" s="242">
        <v>43952.15</v>
      </c>
      <c r="F710" s="52">
        <f t="shared" si="188"/>
        <v>316.7743070045139</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3672.38</v>
      </c>
      <c r="E718" s="242">
        <v>2885.27</v>
      </c>
      <c r="F718" s="52">
        <f t="shared" si="188"/>
        <v>78.566760520425433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485.76</v>
      </c>
      <c r="E720" s="242">
        <v>306.60000000000002</v>
      </c>
      <c r="F720" s="52">
        <f t="shared" si="188"/>
        <v>63.117588932806335</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955.6</v>
      </c>
      <c r="E722" s="242">
        <v>716.66</v>
      </c>
      <c r="F722" s="52">
        <f t="shared" si="188"/>
        <v>74.99581414817915</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1724.1</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3948.96</v>
      </c>
      <c r="E742" s="242">
        <v>0</v>
      </c>
      <c r="F742" s="52">
        <f t="shared" si="190"/>
        <v>0</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530.89</v>
      </c>
      <c r="E815" s="242">
        <v>0</v>
      </c>
      <c r="F815" s="52">
        <f t="shared" si="190"/>
        <v>0</v>
      </c>
    </row>
    <row r="816" spans="1:6" ht="12.75" customHeight="1" x14ac:dyDescent="0.2">
      <c r="A816" s="53" t="s">
        <v>1612</v>
      </c>
      <c r="B816" s="85" t="s">
        <v>1613</v>
      </c>
      <c r="C816" s="50" t="s">
        <v>1612</v>
      </c>
      <c r="D816" s="242">
        <v>2681</v>
      </c>
      <c r="E816" s="242">
        <v>5998.43</v>
      </c>
      <c r="F816" s="52">
        <f t="shared" si="190"/>
        <v>223.7385303991048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1061.78</v>
      </c>
      <c r="E821" s="242">
        <v>1592.66</v>
      </c>
      <c r="F821" s="52">
        <f t="shared" si="190"/>
        <v>149.99905818531147</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4320</v>
      </c>
      <c r="F823" s="52" t="str">
        <f t="shared" si="190"/>
        <v>-</v>
      </c>
    </row>
    <row r="824" spans="1:6" ht="12.75" customHeight="1" x14ac:dyDescent="0.2">
      <c r="A824" s="53">
        <v>37221</v>
      </c>
      <c r="B824" s="85" t="s">
        <v>1628</v>
      </c>
      <c r="C824" s="50" t="s">
        <v>1629</v>
      </c>
      <c r="D824" s="242">
        <v>4240.21</v>
      </c>
      <c r="E824" s="242">
        <v>5214.1499999999996</v>
      </c>
      <c r="F824" s="52">
        <f t="shared" si="190"/>
        <v>122.96914539610067</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684.05</v>
      </c>
      <c r="E827" s="242">
        <v>0</v>
      </c>
      <c r="F827" s="52">
        <f t="shared" si="190"/>
        <v>0</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11876.6</v>
      </c>
      <c r="E968" s="242">
        <v>8975.1200000000008</v>
      </c>
      <c r="F968" s="52">
        <f t="shared" si="190"/>
        <v>75.569775861778638</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67369.8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555061.22000000009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457852.22000000003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247952.04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133462.63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914.49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13072.39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62450.67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71368.08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25840.92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25840.92</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502390.92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441723.58999999997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214904.16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148343.01999999999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1018.68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13072.39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64385.34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51692.21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8975.1200000000008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8975.1200000000008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120040.10000000015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16585.169999999998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8369.619999999999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8165.23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347.44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0.01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7817.78</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204.39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204.39</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8215.5400000000009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8215.5400000000009</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0.01</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0.01</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103454.93000000001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52430.15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25183.86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25840.92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4</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35907</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4</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3230</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2023-05-24T14:52:41Z</cp:lastPrinted>
  <dcterms:created xsi:type="dcterms:W3CDTF">2022-04-01T05:14:30Z</dcterms:created>
  <dcterms:modified xsi:type="dcterms:W3CDTF">2023-07-06T12:18:33Z</dcterms:modified>
</cp:coreProperties>
</file>